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filterPrivacy="1" codeName="ThisWorkbook" defaultThemeVersion="166925"/>
  <xr:revisionPtr revIDLastSave="0" documentId="13_ncr:1_{B62C49BD-379B-4EF5-BC84-0DCB9610AB42}" xr6:coauthVersionLast="36" xr6:coauthVersionMax="36" xr10:uidLastSave="{00000000-0000-0000-0000-000000000000}"/>
  <bookViews>
    <workbookView xWindow="0" yWindow="0" windowWidth="28800" windowHeight="12015" tabRatio="795" xr2:uid="{00000000-000D-0000-FFFF-FFFF00000000}"/>
  </bookViews>
  <sheets>
    <sheet name="ReadMe" sheetId="11" r:id="rId1"/>
    <sheet name="① データ本体" sheetId="23" r:id="rId2"/>
    <sheet name="② 項目一覧" sheetId="4" r:id="rId3"/>
  </sheets>
  <definedNames>
    <definedName name="honban" localSheetId="1">'① データ本体'!$A$1:$IF$1</definedName>
    <definedName name="honban">#REF!</definedName>
    <definedName name="_xlnm.Print_Titles" localSheetId="2">'② 項目一覧'!$2:$2</definedName>
    <definedName name="q_eol">#REF!</definedName>
    <definedName name="q_jinteki7">#REF!</definedName>
    <definedName name="q_shokubalab">#REF!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4" l="1"/>
  <c r="D10" i="4" l="1"/>
  <c r="D7" i="4"/>
  <c r="D8" i="4"/>
  <c r="D18" i="4"/>
</calcChain>
</file>

<file path=xl/sharedStrings.xml><?xml version="1.0" encoding="utf-8"?>
<sst xmlns="http://schemas.openxmlformats.org/spreadsheetml/2006/main" count="2355" uniqueCount="705">
  <si>
    <t>有</t>
  </si>
  <si>
    <t>障害者雇用優良事業所の大臣表彰-表彰有無</t>
  </si>
  <si>
    <t>健康経営銘柄-認定有無</t>
  </si>
  <si>
    <t>なでしこ銘柄-認定有無</t>
  </si>
  <si>
    <t>あんぜんプロジェクト-認定有無</t>
  </si>
  <si>
    <t>プラチナくるみん-認定有無</t>
  </si>
  <si>
    <t>くるみん-認定有無</t>
  </si>
  <si>
    <t>プラチナえるぼし認定-認定有無</t>
  </si>
  <si>
    <t>えるぼし認定-認定段階</t>
  </si>
  <si>
    <t>えるぼし認定-認定有無</t>
  </si>
  <si>
    <t>一般事業主行動計画に基づいて取組中</t>
  </si>
  <si>
    <t>次世代育成支援対策推進法に基づく一般事業主行動計画-リンクURL1</t>
  </si>
  <si>
    <t>次世代育成支援対策推進法に基づく一般事業主行動計画-内容</t>
  </si>
  <si>
    <t>女性活躍推進法に基づく一般事業主行動計画-リンクURL1</t>
  </si>
  <si>
    <t>女性活躍推進法に基づく一般事業主行動計画-内容</t>
  </si>
  <si>
    <t>短時間正社員制度、在宅勤務、テレワークその他の働き方の見直しに資する多様な労働条件の整備のための措置の内容</t>
  </si>
  <si>
    <t>年次有給休暇取得促進のための措置内容</t>
  </si>
  <si>
    <t>育児休業取得率（女性）-注記（詳細）</t>
  </si>
  <si>
    <t>総合職</t>
  </si>
  <si>
    <t>育児休業取得率（女性）-注記（一覧）</t>
  </si>
  <si>
    <t>育児休業取得率（女性）-女性取得率（一覧）</t>
  </si>
  <si>
    <t>4:その他</t>
  </si>
  <si>
    <t>育児休業取得率（女性）-範囲（一覧）</t>
  </si>
  <si>
    <t>2:その他</t>
  </si>
  <si>
    <t>育児休業取得率（女性）-種別（一覧）</t>
  </si>
  <si>
    <t>育児休業取得率（男性）-注記（詳細）</t>
  </si>
  <si>
    <t>育児休業取得率（男性）-注記（一覧）</t>
  </si>
  <si>
    <t>育児休業取得率（男性）-男性取得率（一覧）</t>
  </si>
  <si>
    <t>育児休業取得率（男性）-範囲（一覧）</t>
  </si>
  <si>
    <t>育児休業取得率（男性）-種別（一覧）</t>
  </si>
  <si>
    <t>役員全体人数（男女計）</t>
  </si>
  <si>
    <t>2人</t>
  </si>
  <si>
    <t>女性役員人数</t>
  </si>
  <si>
    <t>役員に占める女性の割合</t>
  </si>
  <si>
    <t>管理職全体人数（男女計）</t>
  </si>
  <si>
    <t>女性管理職人数</t>
  </si>
  <si>
    <t>管理職に占める女性の割合</t>
  </si>
  <si>
    <t>係長級にある者に占める女性労働者の割合-注記</t>
  </si>
  <si>
    <t>係長級にある者に占める女性労働者の割合-男女計</t>
  </si>
  <si>
    <t>係長級にある者に占める女性労働者の割合-人数</t>
  </si>
  <si>
    <t>労働者に占める女性労働者の割合-注記（一覧）</t>
  </si>
  <si>
    <t>労働者に占める女性労働者の割合-女性（一覧）</t>
  </si>
  <si>
    <t>3:その他</t>
  </si>
  <si>
    <t>労働者に占める女性労働者の割合-範囲（一覧）</t>
  </si>
  <si>
    <t>対象の労働者全体の有給休暇取得率-注記(一覧)</t>
  </si>
  <si>
    <t>対象の労働者全体の有給休暇取得率-取得率（一覧）</t>
  </si>
  <si>
    <t>対象の労働者全体の有給休暇取得率-範囲（一覧）</t>
  </si>
  <si>
    <t>対象労働者全体の月平均の法定時間外労働時間と法定休日労働時間の合計-注記（詳細）</t>
  </si>
  <si>
    <t>対象労働者全体の月平均の法定時間外労働時間と法定休日労働時間の合計-取組内容（詳細）</t>
  </si>
  <si>
    <t>対象労働者全体の月平均の法定時間外労働時間と法定休日労働時間の合計-平均残業時間（詳細）</t>
  </si>
  <si>
    <t>対象労働者全体の月平均の法定時間外労働時間と法定休日労働時間の合計-範囲（詳細）</t>
  </si>
  <si>
    <t>採用した労働者に占める女性労働者の割合-注記(詳細)</t>
  </si>
  <si>
    <t>採用した労働者に占める女性労働者の割合-注記(一覧)</t>
  </si>
  <si>
    <t>採用した労働者に占める女性労働者の割合-割合(一覧)</t>
  </si>
  <si>
    <t>採用した労働者に占める女性労働者の割合-雇用管理区分(一覧)</t>
  </si>
  <si>
    <t>○</t>
  </si>
  <si>
    <t>×</t>
  </si>
  <si>
    <t>サプライチェーン等における人権尊重について言及している企業</t>
  </si>
  <si>
    <t>取締役会におけるスキル等の特定や取締役のスキル等の組み合わせを開示している企業</t>
  </si>
  <si>
    <t>第三者委員会を設置している企業</t>
  </si>
  <si>
    <t>ゴーイングコンサーン注記をしている企業</t>
  </si>
  <si>
    <t>代表取締役が創業者の企業</t>
  </si>
  <si>
    <t>国が認定するホワイト企業制度を取得している企業</t>
  </si>
  <si>
    <t>エンゲージメントに力をいれている企業</t>
  </si>
  <si>
    <t>リスキリングを謳う企業</t>
  </si>
  <si>
    <t>研修を強化している企業</t>
  </si>
  <si>
    <t>LGBTに言及する企業</t>
  </si>
  <si>
    <t>男女別給与(賃金)に言及する企業</t>
  </si>
  <si>
    <t>男性育児休業に言及する企業</t>
  </si>
  <si>
    <t>女性管理職に言及する企業</t>
  </si>
  <si>
    <t>ダイバーシティに力をいれている企業</t>
  </si>
  <si>
    <t>採用を強化している企業</t>
  </si>
  <si>
    <t>健康経営への取組をしている企業</t>
  </si>
  <si>
    <t>人材戦略、採用戦略を謳う企業</t>
  </si>
  <si>
    <t>人材育成の強化を謳う企業</t>
  </si>
  <si>
    <t>人材重視を謳う企業</t>
  </si>
  <si>
    <t>人的資本に触れて開示している企業</t>
  </si>
  <si>
    <t>海外投資家に向けた定期的説明会を開催</t>
  </si>
  <si>
    <t>30%以上</t>
  </si>
  <si>
    <t>外国人株式保有比率</t>
  </si>
  <si>
    <t>CG提出日</t>
  </si>
  <si>
    <t>従業員指標</t>
    <rPh sb="0" eb="3">
      <t>ジュウギョウイン</t>
    </rPh>
    <rPh sb="3" eb="5">
      <t>シヒョウ</t>
    </rPh>
    <phoneticPr fontId="4"/>
  </si>
  <si>
    <t>企業規模成長指標</t>
    <rPh sb="0" eb="2">
      <t>キギョウ</t>
    </rPh>
    <rPh sb="2" eb="4">
      <t>キボ</t>
    </rPh>
    <rPh sb="4" eb="6">
      <t>セイチョウ</t>
    </rPh>
    <rPh sb="6" eb="8">
      <t>シヒョウ</t>
    </rPh>
    <phoneticPr fontId="4"/>
  </si>
  <si>
    <t>企業規模指標</t>
    <rPh sb="0" eb="2">
      <t>キギョウ</t>
    </rPh>
    <rPh sb="2" eb="4">
      <t>キボ</t>
    </rPh>
    <rPh sb="4" eb="6">
      <t>シヒョウ</t>
    </rPh>
    <phoneticPr fontId="4"/>
  </si>
  <si>
    <t>海外売上比率</t>
  </si>
  <si>
    <t>上場年月</t>
  </si>
  <si>
    <t>基本属性</t>
    <rPh sb="0" eb="4">
      <t>キホンゾクセイ</t>
    </rPh>
    <phoneticPr fontId="4"/>
  </si>
  <si>
    <t>設立年月</t>
  </si>
  <si>
    <t>プライム</t>
  </si>
  <si>
    <t>上場市場</t>
  </si>
  <si>
    <t>取引銀行</t>
  </si>
  <si>
    <t>事業セグメント</t>
  </si>
  <si>
    <t>ホームページURL</t>
  </si>
  <si>
    <t>電話番号</t>
  </si>
  <si>
    <t>代表者名</t>
  </si>
  <si>
    <t>決算日</t>
  </si>
  <si>
    <t>所在地</t>
  </si>
  <si>
    <t>edinetコード</t>
  </si>
  <si>
    <t>法人番号</t>
  </si>
  <si>
    <t>分類</t>
    <rPh sb="0" eb="2">
      <t>ブンルイ</t>
    </rPh>
    <phoneticPr fontId="4"/>
  </si>
  <si>
    <t>連結＿連結子会社の数</t>
  </si>
  <si>
    <t>連結＿売上高</t>
  </si>
  <si>
    <t>連結＿営業利益</t>
  </si>
  <si>
    <t>連結＿当期純利益</t>
  </si>
  <si>
    <t>連結＿親会社に帰属する当期純利益</t>
  </si>
  <si>
    <t>連結＿資本金</t>
  </si>
  <si>
    <t>連結＿自己資本</t>
  </si>
  <si>
    <t>連結＿売上高成長率</t>
  </si>
  <si>
    <t>連結＿営業利益成長率</t>
  </si>
  <si>
    <t>連結＿当期純利益成長率</t>
  </si>
  <si>
    <t>連結＿自己資本成長率</t>
  </si>
  <si>
    <t>業種平均＿連結＿売上高成長率</t>
  </si>
  <si>
    <t>業種平均＿連結＿営業利益成長率</t>
  </si>
  <si>
    <t>業種平均＿連結＿当期純利益成長率</t>
  </si>
  <si>
    <t>業種平均＿連結＿総資産成長率</t>
  </si>
  <si>
    <t>業種平均＿連結＿自己資本成長率</t>
  </si>
  <si>
    <t>連結＿従業員数</t>
  </si>
  <si>
    <t>連結＿平均臨時雇用人員</t>
  </si>
  <si>
    <t>連結＿従業員数の増加率</t>
  </si>
  <si>
    <t>連結＿従業員１人当たり売上高</t>
  </si>
  <si>
    <t>連結＿従業員１人当たり営業利益</t>
  </si>
  <si>
    <t>連結＿従業員１人当たり経常利益</t>
  </si>
  <si>
    <t>連結＿従業員１人当たり当期純利益</t>
  </si>
  <si>
    <t>連結＿従業員１人当たり売上高成長率</t>
  </si>
  <si>
    <t>業種平均＿連結＿従業員数</t>
  </si>
  <si>
    <t>業種平均＿連結＿平均臨時雇用人員</t>
  </si>
  <si>
    <t>業種平均＿連結＿従業員数の増加率</t>
  </si>
  <si>
    <t>業種平均＿連結＿従業員１人当たり売上高</t>
  </si>
  <si>
    <t>業種平均＿連結＿従業員１人当たり営業利益</t>
  </si>
  <si>
    <t>業種平均＿連結＿従業員１人当たり経常利益</t>
  </si>
  <si>
    <t>業種平均＿連結＿従業員１人当たり当期純利益</t>
  </si>
  <si>
    <t>業種平均＿連結＿従業員１人当たり売上高成長率</t>
  </si>
  <si>
    <t>単体＿売上高</t>
  </si>
  <si>
    <t>単体＿営業利益</t>
  </si>
  <si>
    <t>単体＿当期純利益</t>
  </si>
  <si>
    <t>単体＿資本金</t>
  </si>
  <si>
    <t>単体＿自己資本</t>
  </si>
  <si>
    <t>単体＿売上高成長率</t>
  </si>
  <si>
    <t>単体＿営業利益成長率</t>
  </si>
  <si>
    <t>単体＿当期純利益成長率</t>
  </si>
  <si>
    <t>単体＿自己資本成長率</t>
  </si>
  <si>
    <t>業種平均＿単体＿売上高成長率</t>
  </si>
  <si>
    <t>業種平均＿単体＿営業利益成長率</t>
  </si>
  <si>
    <t>業種平均＿単体＿当期純利益成長率</t>
  </si>
  <si>
    <t>業種平均＿単体＿自己資本成長率</t>
  </si>
  <si>
    <t>単体＿従業員数</t>
  </si>
  <si>
    <t>単体＿平均臨時雇用人員</t>
  </si>
  <si>
    <t>単体＿平均年齢</t>
  </si>
  <si>
    <t>単体＿平均勤続年数</t>
  </si>
  <si>
    <t>単体＿従業員数の増加率</t>
  </si>
  <si>
    <t>単体＿従業員１人当たり売上高</t>
  </si>
  <si>
    <t>単体＿従業員１人当たり営業利益</t>
  </si>
  <si>
    <t>単体＿従業員１人当たり経常利益</t>
  </si>
  <si>
    <t>単体＿従業員１人当たり当期純利益</t>
  </si>
  <si>
    <t>単体＿従業員１人当たり売上高成長率</t>
  </si>
  <si>
    <t>業種平均＿単体＿従業員数</t>
  </si>
  <si>
    <t>業種平均＿単体＿平均臨時雇用人員</t>
  </si>
  <si>
    <t>業種平均＿単体＿平均年齢</t>
  </si>
  <si>
    <t>業種平均＿単体＿平均勤続年数</t>
  </si>
  <si>
    <t>業種平均＿単体＿従業員数の増加率</t>
  </si>
  <si>
    <t>業種平均＿単体＿従業員１人当たり売上高</t>
  </si>
  <si>
    <t>業種平均＿単体＿従業員１人当たり営業利益</t>
  </si>
  <si>
    <t>業種平均＿単体＿従業員１人当たり経常利益</t>
  </si>
  <si>
    <t>業種平均＿単体＿従業員１人当たり当期純利益</t>
  </si>
  <si>
    <t>業種平均＿単体＿従業員１人当たり売上高成長率</t>
  </si>
  <si>
    <t>連結＿GC注記＿債務超過</t>
  </si>
  <si>
    <t>連結＿GC注記＿売上高の著しい減少</t>
  </si>
  <si>
    <t>連結＿GC注記＿継続的な営業キャッシュ・フローのマイナス</t>
  </si>
  <si>
    <t>連結＿GC注記＿重要な債務の不履行</t>
  </si>
  <si>
    <t>連結＿GC注記＿重要な債務の返済の困難性</t>
  </si>
  <si>
    <t>連結＿GC注記＿新たな資金調達が困難な状況</t>
  </si>
  <si>
    <t>連結＿GC注記＿取引先からの与信の拒絶</t>
  </si>
  <si>
    <t>連結＿GC注記＿事業活動に継続不可欠な重要な資産の毀損または喪失若しくは権利の失効</t>
  </si>
  <si>
    <t>連結＿GC注記＿重要な市場又は取引先の喪失</t>
  </si>
  <si>
    <t>連結＿GC注記＿巨額の損害賠償の履行</t>
  </si>
  <si>
    <t>連結＿GC注記＿法令等に基づく事業活動の制約等が含まれることに留意する</t>
  </si>
  <si>
    <t>連結＿GC注記＿その他</t>
  </si>
  <si>
    <t>単体＿GC注記＿債務超過</t>
  </si>
  <si>
    <t>単体＿GC注記＿売上高の著しい減少</t>
  </si>
  <si>
    <t>単体＿GC注記＿継続的な営業キャッシュ・フローのマイナス</t>
  </si>
  <si>
    <t>単体＿GC注記＿重要な債務の不履行</t>
  </si>
  <si>
    <t>単体＿GC注記＿重要な債務の返済の困難性</t>
  </si>
  <si>
    <t>単体＿GC注記＿新たな資金調達が困難な状況</t>
  </si>
  <si>
    <t>単体＿GC注記＿取引先からの与信の拒絶</t>
  </si>
  <si>
    <t>単体＿GC注記＿事業活動に継続不可欠な重要な資産の毀損または喪失若しくは権利の失効</t>
  </si>
  <si>
    <t>単体＿GC注記＿重要な市場又は取引先の喪失</t>
  </si>
  <si>
    <t>単体＿GC注記＿巨額の損害賠償の履行</t>
  </si>
  <si>
    <t>単体＿GC注記＿法令等に基づく事業活動の制約等が含まれることに留意する</t>
  </si>
  <si>
    <t>単体＿GC注記＿その他</t>
  </si>
  <si>
    <t>採用における男女別の競争倍率-範囲(一覧)</t>
  </si>
  <si>
    <t>採用における男女別の競争倍率-男性(一覧)</t>
  </si>
  <si>
    <t>採用における男女別の競争倍率-女性(一覧)</t>
  </si>
  <si>
    <t>採用における男女別の競争倍率-注記(一覧)</t>
  </si>
  <si>
    <t>採用における男女別の競争倍率-注記（詳細）</t>
  </si>
  <si>
    <t>対象の労働者全体の有給休暇取得率-注記（詳細）</t>
  </si>
  <si>
    <t>労働者に占める女性労働者の割合-注記（詳細）</t>
  </si>
  <si>
    <t>所定外労働削減のための措置の内容</t>
  </si>
  <si>
    <t>育休・育児を行う女性労働者の能力向上・キャリア形成支援のための取組に係る計画の内容</t>
  </si>
  <si>
    <t>育休・育児を行う女性労働者の能力向上・キャリア形成支援のための取組に係る計画の内容の実施状況</t>
  </si>
  <si>
    <t>女性労働者に対する職業生活に関する機会の提供に資する社内制度の概要</t>
  </si>
  <si>
    <t>労働者の職業生活と家庭生活の両立に資する社内制度の概要</t>
  </si>
  <si>
    <t>連結＿従業員1人当たり福利厚生費［千円］</t>
  </si>
  <si>
    <t>連結＿労働生産性［円］</t>
  </si>
  <si>
    <t>業種平均＿連結＿従業員1人当たり福利厚生費［千円］</t>
  </si>
  <si>
    <t>業種平均＿連結＿労働生産性［円］</t>
  </si>
  <si>
    <t>単体＿平均年収［千円］</t>
  </si>
  <si>
    <t>単体＿従業員1人当たり福利厚生費［千円］</t>
  </si>
  <si>
    <t>単体＿労働生産性［円］</t>
  </si>
  <si>
    <t>業種平均＿単体＿平均年収［千円］</t>
  </si>
  <si>
    <t>業種平均＿単体＿従業員1人当たり福利厚生費［千円］</t>
  </si>
  <si>
    <t>業種平均＿単体＿労働生産性［円］</t>
  </si>
  <si>
    <t>研究開発費売上比率（総額ベース）</t>
  </si>
  <si>
    <t>連結＿純資産</t>
  </si>
  <si>
    <t>連結＿総資産成長率</t>
  </si>
  <si>
    <t>単体＿純資産</t>
  </si>
  <si>
    <t>単体＿総資産成長率</t>
  </si>
  <si>
    <t>業種平均＿単体＿総資産成長率</t>
  </si>
  <si>
    <t>15人</t>
  </si>
  <si>
    <t>1:一般職→総合職</t>
  </si>
  <si>
    <t>6人</t>
  </si>
  <si>
    <t>18.3年</t>
  </si>
  <si>
    <t>1:有</t>
  </si>
  <si>
    <t>0:無</t>
  </si>
  <si>
    <t>備考</t>
    <rPh sb="0" eb="2">
      <t>ビコウ</t>
    </rPh>
    <phoneticPr fontId="4"/>
  </si>
  <si>
    <t>ゴーイングコンサーン注記</t>
    <rPh sb="10" eb="12">
      <t>チュウキ</t>
    </rPh>
    <phoneticPr fontId="4"/>
  </si>
  <si>
    <t>コード</t>
    <phoneticPr fontId="4"/>
  </si>
  <si>
    <t>企業名
所在地
決算日
代表者名
電話番号
ホームページURL
業種＿東証３３分類
事業セグメント
取引銀行
上場市場
設立年月
上場年月
海外売上比率
研究開発費売上比率（総額ベース）</t>
    <phoneticPr fontId="4"/>
  </si>
  <si>
    <t>連結子会社の数*
売上高
営業利益
当期純利益
親会社に帰属する当期純利益*
資本金
総資産
純資産
自己資本</t>
    <phoneticPr fontId="4"/>
  </si>
  <si>
    <t>連結値、単体値の二つの値あり
*の項目は連結値のみ</t>
    <rPh sb="0" eb="2">
      <t>レンケツ</t>
    </rPh>
    <rPh sb="2" eb="3">
      <t>チ</t>
    </rPh>
    <rPh sb="4" eb="6">
      <t>タンタイ</t>
    </rPh>
    <rPh sb="6" eb="7">
      <t>チ</t>
    </rPh>
    <rPh sb="8" eb="9">
      <t>フタ</t>
    </rPh>
    <rPh sb="11" eb="12">
      <t>アタイ</t>
    </rPh>
    <rPh sb="17" eb="19">
      <t>コウモク</t>
    </rPh>
    <rPh sb="20" eb="22">
      <t>レンケツ</t>
    </rPh>
    <rPh sb="22" eb="23">
      <t>チ</t>
    </rPh>
    <phoneticPr fontId="4"/>
  </si>
  <si>
    <t>売上高成長率
営業利益成長率
当期純利益成長率
総資産成長率
自己資本成長率</t>
    <phoneticPr fontId="4"/>
  </si>
  <si>
    <t>管理職に占める女性従業員の割合
男性の育児休暇取得率（全労働者、正規雇用労働者、パート・有期労働者）
男女の賃金格差（全労働者、正規雇用労働者、パート・有期労働者）</t>
    <phoneticPr fontId="4"/>
  </si>
  <si>
    <t>項目数</t>
    <rPh sb="0" eb="3">
      <t>コウモクスウ</t>
    </rPh>
    <phoneticPr fontId="4"/>
  </si>
  <si>
    <t>連結値、単体値の二つの値あり、また当該企業が属する業種平均も連結・単体毎にあり</t>
    <rPh sb="17" eb="19">
      <t>トウガイ</t>
    </rPh>
    <rPh sb="19" eb="21">
      <t>キギョウ</t>
    </rPh>
    <rPh sb="22" eb="23">
      <t>ゾク</t>
    </rPh>
    <rPh sb="25" eb="27">
      <t>ギョウシュ</t>
    </rPh>
    <rPh sb="27" eb="29">
      <t>ヘイキン</t>
    </rPh>
    <rPh sb="30" eb="32">
      <t>レンケツ</t>
    </rPh>
    <rPh sb="33" eb="35">
      <t>タンタイ</t>
    </rPh>
    <rPh sb="35" eb="36">
      <t>マイ</t>
    </rPh>
    <phoneticPr fontId="4"/>
  </si>
  <si>
    <t>従業員数
平均臨時雇用人員
従業員1人あたり人件費*1
平均年齢*2
平均勤続年数*2
平均年収*2
従業員1人当たり福利厚生費
従業員数の増加率
労働生産性
従業員１人当たり売上高
従業員１人当たり営業利益
従業員１人当たり経常利益
従業員１人当たり当期純利益
従業員１人当たり売上高成長率</t>
    <phoneticPr fontId="4"/>
  </si>
  <si>
    <t>証券コード
法人番号
edinetコード</t>
    <phoneticPr fontId="4"/>
  </si>
  <si>
    <t>コーポレートガバナンス関連</t>
    <rPh sb="11" eb="13">
      <t>カンレン</t>
    </rPh>
    <phoneticPr fontId="4"/>
  </si>
  <si>
    <t>CG提出日
外国人株式保有比率
海外投資家に向けた定期的説明会開催の有無</t>
    <rPh sb="34" eb="36">
      <t>ウム</t>
    </rPh>
    <phoneticPr fontId="4"/>
  </si>
  <si>
    <t>以下各ゴーイングコンサーン注記の有無
　債務超過
　売上高の著しい減少
　継続的な営業キャッシュ・フローのマイナス
　重要な債務の不履行
　重要な債務の返済の困難性
　新たな資金調達が困難な状況
　取引先からの与信の拒絶
　事業活動に継続不可欠な重要な資産の毀損または喪失若しくは権利の失効
　重要な市場又は取引先の喪失
　巨額の損害賠償の履行
　法令等に基づく事業活動の制約等が含まれることに留意する
　その他</t>
    <rPh sb="0" eb="2">
      <t>イカ</t>
    </rPh>
    <rPh sb="2" eb="3">
      <t>カク</t>
    </rPh>
    <rPh sb="13" eb="15">
      <t>チュウキ</t>
    </rPh>
    <rPh sb="16" eb="18">
      <t>ウム</t>
    </rPh>
    <phoneticPr fontId="4"/>
  </si>
  <si>
    <t>連結値、単体値の二つの値あり。</t>
    <phoneticPr fontId="4"/>
  </si>
  <si>
    <t>えるぼし認定-認定有無
えるぼし認定-認定段階
プラチナえるぼし認定-認定有無
くるみん-認定有無
プラチナくるみん-認定有無
あんぜんプロジェクト-認定有無
なでしこ銘柄-認定有無
健康経営銘柄-認定有無
障害者雇用優良事業所の大臣表彰-表彰有無</t>
    <phoneticPr fontId="4"/>
  </si>
  <si>
    <t>提供項目</t>
    <rPh sb="0" eb="2">
      <t>テイキョウ</t>
    </rPh>
    <rPh sb="2" eb="4">
      <t>コウモク</t>
    </rPh>
    <phoneticPr fontId="4"/>
  </si>
  <si>
    <t>合計</t>
    <rPh sb="0" eb="2">
      <t>ゴウケイ</t>
    </rPh>
    <phoneticPr fontId="4"/>
  </si>
  <si>
    <t>有価証券報告書等の公表資料より、特定キーワードを抽出条件として設定し、当社独自抽出。</t>
    <rPh sb="0" eb="4">
      <t>ユウカショウケン</t>
    </rPh>
    <rPh sb="4" eb="7">
      <t>ホウコクショ</t>
    </rPh>
    <rPh sb="7" eb="8">
      <t>トウ</t>
    </rPh>
    <rPh sb="9" eb="11">
      <t>コウヒョウ</t>
    </rPh>
    <rPh sb="11" eb="13">
      <t>シリョウ</t>
    </rPh>
    <rPh sb="16" eb="18">
      <t>トクテイ</t>
    </rPh>
    <rPh sb="24" eb="26">
      <t>チュウシュツ</t>
    </rPh>
    <rPh sb="26" eb="28">
      <t>ジョウケン</t>
    </rPh>
    <rPh sb="31" eb="33">
      <t>セッテイ</t>
    </rPh>
    <rPh sb="35" eb="37">
      <t>トウシャ</t>
    </rPh>
    <rPh sb="37" eb="39">
      <t>ドクジ</t>
    </rPh>
    <rPh sb="39" eb="41">
      <t>チュウシュツ</t>
    </rPh>
    <phoneticPr fontId="4"/>
  </si>
  <si>
    <t xml:space="preserve">連結値、単体値の二つの値あり。
ただし*1は連結値のみ、*2は単体値のみ
また当該企業が属する業種平均も連結・単体それぞれ提供。
</t>
    <rPh sb="39" eb="41">
      <t>トウガイ</t>
    </rPh>
    <rPh sb="41" eb="43">
      <t>キギョウ</t>
    </rPh>
    <rPh sb="44" eb="45">
      <t>ゾク</t>
    </rPh>
    <rPh sb="47" eb="49">
      <t>ギョウシュ</t>
    </rPh>
    <rPh sb="49" eb="51">
      <t>ヘイキン</t>
    </rPh>
    <rPh sb="52" eb="54">
      <t>レンケツ</t>
    </rPh>
    <rPh sb="55" eb="57">
      <t>タンタイ</t>
    </rPh>
    <rPh sb="61" eb="63">
      <t>テイキョウ</t>
    </rPh>
    <phoneticPr fontId="4"/>
  </si>
  <si>
    <t>提供項目一覧</t>
    <rPh sb="0" eb="2">
      <t>テイキョウ</t>
    </rPh>
    <rPh sb="2" eb="4">
      <t>コウモク</t>
    </rPh>
    <rPh sb="4" eb="6">
      <t>イチラン</t>
    </rPh>
    <phoneticPr fontId="4"/>
  </si>
  <si>
    <r>
      <t xml:space="preserve">所定外労働削減のための措置の内容
年次有給休暇取得促進のための措置内容
</t>
    </r>
    <r>
      <rPr>
        <sz val="9"/>
        <color theme="1"/>
        <rFont val="游ゴシック"/>
        <family val="3"/>
        <charset val="128"/>
        <scheme val="minor"/>
      </rPr>
      <t>短時間正社員制度、在宅勤務、テレワークその他の働き方の見直しに資する多様な労働条件の整備のための措置の内容</t>
    </r>
    <r>
      <rPr>
        <sz val="10"/>
        <color theme="1"/>
        <rFont val="游ゴシック"/>
        <family val="3"/>
        <charset val="128"/>
        <scheme val="minor"/>
      </rPr>
      <t xml:space="preserve">
育休・育児を行う女性労働者の能力向上・キャリア形成支援のための取組に係る計画：2項目
女性活躍推進法に基づく一般事業主行動計画：2項目
次世代育成支援対策推進法に基づく一般事業主行動計画：2項目
両立支援の取組事例-現在実施中又は実施していた取組・実績など：2項目
女性労働者に対する職業生活に関する機会の提供に資する社内制度の概要
労働者の職業生活と家庭生活の両立に資する社内制度の概要</t>
    </r>
    <phoneticPr fontId="4"/>
  </si>
  <si>
    <t>人的資本に触れて開示している企業
人材重視を謳う企業
人材育成の強化を謳う企業
人材戦略、採用戦略を謳う企業
健康経営への取組をしている企業</t>
    <phoneticPr fontId="4"/>
  </si>
  <si>
    <t>採用を強化している企業
ダイバーシティに力をいれている企業
女性管理職に言及する企業
男性育児休業に言及する企業
男女別給与(賃金)に言及する企業
LGBTに言及する企業
「女性・外国人・中途採用者」の目標設定・考え方を開示している企業</t>
    <phoneticPr fontId="4"/>
  </si>
  <si>
    <t>研修を強化している企業
リスキリングを謳う企業
エンゲージメントに力をいれている企業
国が認定するホワイト企業制度を取得している企業</t>
    <phoneticPr fontId="4"/>
  </si>
  <si>
    <t>代表取締役が創業者の企業
ゴーイングコンサーン注記をしている企業
第三者委員会を設置している企業
取締役会におけるスキル等の特定や取締役のスキル等の組み合わせを開示している企業
サプライチェーン等における人権尊重について言及している企業</t>
    <phoneticPr fontId="4"/>
  </si>
  <si>
    <t>同上</t>
    <rPh sb="0" eb="2">
      <t>ドウジョウ</t>
    </rPh>
    <phoneticPr fontId="4"/>
  </si>
  <si>
    <t>原則は連結会社も含めた値。該当値が公表されていない場合は有報提出会社単独の値（単体値）</t>
    <rPh sb="0" eb="2">
      <t>ゲンソク</t>
    </rPh>
    <rPh sb="3" eb="5">
      <t>レンケツ</t>
    </rPh>
    <rPh sb="5" eb="7">
      <t>ガイシャ</t>
    </rPh>
    <rPh sb="8" eb="9">
      <t>フク</t>
    </rPh>
    <rPh sb="11" eb="12">
      <t>アタイ</t>
    </rPh>
    <rPh sb="13" eb="15">
      <t>ガイトウ</t>
    </rPh>
    <rPh sb="15" eb="16">
      <t>アタイ</t>
    </rPh>
    <rPh sb="17" eb="19">
      <t>コウヒョウ</t>
    </rPh>
    <rPh sb="25" eb="27">
      <t>バアイ</t>
    </rPh>
    <rPh sb="28" eb="30">
      <t>ユウホウ</t>
    </rPh>
    <rPh sb="30" eb="34">
      <t>テイシュツガイシャ</t>
    </rPh>
    <rPh sb="34" eb="36">
      <t>タンドク</t>
    </rPh>
    <rPh sb="37" eb="38">
      <t>アタイ</t>
    </rPh>
    <rPh sb="39" eb="42">
      <t>タンタイチ</t>
    </rPh>
    <phoneticPr fontId="4"/>
  </si>
  <si>
    <t>テーマ①
人的資本経営・方針</t>
    <phoneticPr fontId="4"/>
  </si>
  <si>
    <t>テーマ②
 採用／多様性・女性躍進</t>
    <phoneticPr fontId="4"/>
  </si>
  <si>
    <t>テーマ③
 研修／教育／従業員エンゲージメント</t>
    <phoneticPr fontId="4"/>
  </si>
  <si>
    <t>テーマ④
 リスク他開示状況等</t>
    <phoneticPr fontId="4"/>
  </si>
  <si>
    <t>しょくばらぼ情報</t>
    <rPh sb="6" eb="8">
      <t>ジョウホウ</t>
    </rPh>
    <phoneticPr fontId="4"/>
  </si>
  <si>
    <t>しょくばらぼ情報 認定/表彰</t>
    <rPh sb="9" eb="11">
      <t>ニンテイ</t>
    </rPh>
    <rPh sb="12" eb="14">
      <t>ヒョウショウ</t>
    </rPh>
    <phoneticPr fontId="4"/>
  </si>
  <si>
    <t>出典：職場情報総合サイト (https://shokuba.mhlw.go.jp)
「しょくばらぼ」は、厚労省が提供する職場に関する情報で、「若者雇用促進総合サイト」、「女性の活躍推進企業データベース」、「両立支援のひろば」の3サイトの情報を転載。
職場改善に積極的な企業の探索等に有用。</t>
    <rPh sb="53" eb="56">
      <t>コウロウショウ</t>
    </rPh>
    <rPh sb="57" eb="59">
      <t>テイキョウ</t>
    </rPh>
    <rPh sb="61" eb="63">
      <t>ショクバ</t>
    </rPh>
    <rPh sb="64" eb="65">
      <t>カン</t>
    </rPh>
    <rPh sb="67" eb="69">
      <t>ジョウホウ</t>
    </rPh>
    <rPh sb="119" eb="121">
      <t>ジョウホウ</t>
    </rPh>
    <rPh sb="138" eb="140">
      <t>タンサク</t>
    </rPh>
    <rPh sb="140" eb="141">
      <t>トウ</t>
    </rPh>
    <rPh sb="142" eb="144">
      <t>ユウヨウ</t>
    </rPh>
    <phoneticPr fontId="4"/>
  </si>
  <si>
    <t>同上</t>
    <rPh sb="0" eb="2">
      <t>ドウジョウ</t>
    </rPh>
    <phoneticPr fontId="4"/>
  </si>
  <si>
    <t>無</t>
  </si>
  <si>
    <t>10%以上20%未満</t>
  </si>
  <si>
    <t>0</t>
  </si>
  <si>
    <t>2:正社員</t>
  </si>
  <si>
    <t>10%未満</t>
  </si>
  <si>
    <t>-</t>
  </si>
  <si>
    <t>0人</t>
  </si>
  <si>
    <t>3人</t>
  </si>
  <si>
    <t>スタンダード</t>
  </si>
  <si>
    <t>1:育児休業</t>
  </si>
  <si>
    <t>みずほ</t>
  </si>
  <si>
    <t>計画期間：2023年4月1日～2026年3月31日
PDF参照</t>
  </si>
  <si>
    <t>9人</t>
  </si>
  <si>
    <t>37人</t>
  </si>
  <si>
    <t>64人</t>
  </si>
  <si>
    <t>1:基幹的な職種</t>
  </si>
  <si>
    <t>20%以上30%未満</t>
  </si>
  <si>
    <t>7人</t>
  </si>
  <si>
    <t>1人</t>
  </si>
  <si>
    <t>4人</t>
  </si>
  <si>
    <t>11人</t>
  </si>
  <si>
    <t>30人</t>
  </si>
  <si>
    <t>16人</t>
  </si>
  <si>
    <t>8人</t>
  </si>
  <si>
    <t>26人</t>
  </si>
  <si>
    <t>5人</t>
  </si>
  <si>
    <t>正社員</t>
  </si>
  <si>
    <t>13人</t>
  </si>
  <si>
    <t>10人</t>
  </si>
  <si>
    <t>68人</t>
  </si>
  <si>
    <t>計画期間：2023年4月1日～2025年3月31日
PDF参照</t>
  </si>
  <si>
    <t>23人</t>
  </si>
  <si>
    <t>建設業</t>
  </si>
  <si>
    <t>8.1年</t>
  </si>
  <si>
    <t>2</t>
  </si>
  <si>
    <t>24人</t>
  </si>
  <si>
    <t>非鉄金属</t>
  </si>
  <si>
    <t>39人</t>
  </si>
  <si>
    <t>29人</t>
  </si>
  <si>
    <t>計画期間：2022年4月1日～2025年3月31日
ＰＤＦ参照</t>
  </si>
  <si>
    <t>計画期間：2021年4月1日～2026年3月31日
PDF参照</t>
  </si>
  <si>
    <t>一般事業主行動計画に基づいて取り組み中</t>
  </si>
  <si>
    <t>その他</t>
  </si>
  <si>
    <t>社員</t>
  </si>
  <si>
    <t>計画期間：2021年4月1日～2026年3月31日
ＰＤＦ参照</t>
  </si>
  <si>
    <t>2022年度実績</t>
  </si>
  <si>
    <t>61.2倍</t>
  </si>
  <si>
    <t>14.0時間</t>
  </si>
  <si>
    <t>47人</t>
  </si>
  <si>
    <t>103人</t>
  </si>
  <si>
    <t>56人</t>
  </si>
  <si>
    <t>14.1時間</t>
  </si>
  <si>
    <t>14.0年</t>
  </si>
  <si>
    <t>計画期間：2020年4月1日～2025年3月31日
PDF参照</t>
  </si>
  <si>
    <t>10.6年</t>
  </si>
  <si>
    <t>32人</t>
  </si>
  <si>
    <t>29.2倍</t>
  </si>
  <si>
    <t>みずほ，三菱ＵＦＪ，三井住友信託</t>
  </si>
  <si>
    <t>11.0年</t>
  </si>
  <si>
    <t>5.3時間</t>
  </si>
  <si>
    <t>12.1年</t>
  </si>
  <si>
    <t>。</t>
  </si>
  <si>
    <t>89人</t>
  </si>
  <si>
    <t>（正社員）</t>
  </si>
  <si>
    <t>11.1年</t>
  </si>
  <si>
    <t>8.5年</t>
  </si>
  <si>
    <t>12.7年</t>
  </si>
  <si>
    <t>井上　誠</t>
  </si>
  <si>
    <t>水産・農林業</t>
  </si>
  <si>
    <t>7.4年</t>
  </si>
  <si>
    <t>東京都品川区大崎１－１１－１</t>
  </si>
  <si>
    <t>16.8年</t>
  </si>
  <si>
    <t>14.5年</t>
  </si>
  <si>
    <t>8.8年</t>
  </si>
  <si>
    <t>162人</t>
  </si>
  <si>
    <t>2023年3月31日現在</t>
  </si>
  <si>
    <t>17.0年</t>
  </si>
  <si>
    <t>12.0年</t>
  </si>
  <si>
    <t>28.3倍</t>
  </si>
  <si>
    <t>130人</t>
  </si>
  <si>
    <t>16.1年</t>
  </si>
  <si>
    <t>13.4年</t>
  </si>
  <si>
    <t>東京都千代田区丸の内１－５－１</t>
  </si>
  <si>
    <t>151人</t>
  </si>
  <si>
    <t>15.0時間</t>
  </si>
  <si>
    <t>94人</t>
  </si>
  <si>
    <t>17.6年</t>
  </si>
  <si>
    <t>59人</t>
  </si>
  <si>
    <t>14.9時間</t>
  </si>
  <si>
    <t>正社員（総合職）</t>
  </si>
  <si>
    <t>対象となる労働者すべて</t>
  </si>
  <si>
    <t>14.6年</t>
  </si>
  <si>
    <t>育児目的休暇を含む</t>
  </si>
  <si>
    <t>22.8倍</t>
  </si>
  <si>
    <t>19.0年</t>
  </si>
  <si>
    <t>計画期間：2023年4月1日～2025年3月31日
ＰＤＦ参照</t>
  </si>
  <si>
    <t>7.3年</t>
  </si>
  <si>
    <t>計画期間：2023年6月1日～2028年5月31日
PDF参照</t>
  </si>
  <si>
    <t>東京都江東区豊洲３－２－２０</t>
  </si>
  <si>
    <t>6.2倍</t>
  </si>
  <si>
    <t>11.7時間</t>
  </si>
  <si>
    <t>15.1時間</t>
  </si>
  <si>
    <t>3.6倍</t>
  </si>
  <si>
    <t>14.1年</t>
  </si>
  <si>
    <t>育児休業</t>
  </si>
  <si>
    <t>東京都港区新橋５－１１－３</t>
  </si>
  <si>
    <t>2023年度実績</t>
  </si>
  <si>
    <t>19.6倍</t>
  </si>
  <si>
    <t>17.7倍</t>
  </si>
  <si>
    <t>558人</t>
  </si>
  <si>
    <t>主任</t>
  </si>
  <si>
    <t>りそな，三菱ＵＦＪ，三井住友信託</t>
  </si>
  <si>
    <t>13.1倍</t>
  </si>
  <si>
    <t>3.4時間</t>
  </si>
  <si>
    <t>21.0年</t>
  </si>
  <si>
    <t>248人</t>
  </si>
  <si>
    <t>東京都千代田区丸の内３－２－３</t>
  </si>
  <si>
    <t>2.8時間</t>
  </si>
  <si>
    <t>一般社員</t>
  </si>
  <si>
    <t>26.5倍</t>
  </si>
  <si>
    <t>三井住友，三井住友信託，三菱ＵＦＪ，みずほ</t>
  </si>
  <si>
    <t>正社員（管理職）</t>
  </si>
  <si>
    <t>15.9時間</t>
  </si>
  <si>
    <t>http://www.chugaikogyo.co.jp</t>
  </si>
  <si>
    <t>(03)3201-1541(代表)</t>
  </si>
  <si>
    <t>西元　丈夫</t>
  </si>
  <si>
    <t>中外鉱業</t>
  </si>
  <si>
    <t>E00027</t>
  </si>
  <si>
    <t>7010001008720</t>
  </si>
  <si>
    <t>https://www.nihonseiko.co.jp</t>
  </si>
  <si>
    <t>03(3235)0021(代表)</t>
  </si>
  <si>
    <t>植田　憲高</t>
  </si>
  <si>
    <t>東京都新宿区下宮比町３－２</t>
  </si>
  <si>
    <t>日本精鉱</t>
  </si>
  <si>
    <t>E00026</t>
  </si>
  <si>
    <t>2011101016386</t>
  </si>
  <si>
    <t>カムバック制度：やむを得ない事情により自己都合退職した社員を再度雇用する仕組みを設けることで、社員のライフステージに合わせた柔軟な生活設計を可能としています。</t>
  </si>
  <si>
    <t>●介護休業・勤務時間短縮などの制度の周知を行う。 
●介護休業制度等の普及促進のためのリーフレットを配布する。
●介護休業制度等に関する相談ができる社内相談窓口を設ける。</t>
  </si>
  <si>
    <t>・年休取得奨励日の設置
・メモリアル休暇（個別年休取得奨励日）の設置
・毎週水曜日にノー残業デーの実施
・毎月労使にて時短検討委員会を開催し、時間外労働削減の取り組みを検討</t>
  </si>
  <si>
    <t>直接雇用の従業員</t>
  </si>
  <si>
    <t>ノー残業デーの指定、プレミアムフライデーの導入、パソコンのログオン・ログオフ時間の自動集約システムの導入</t>
  </si>
  <si>
    <t>新規採用従業員における女性比率が増えているため、女性の若手が多い（勤続年数が短い女性社員が増えている）</t>
  </si>
  <si>
    <t>27.2倍</t>
  </si>
  <si>
    <t>直接雇用の従業員（正社員含む）</t>
  </si>
  <si>
    <t>https://www.mitsui-kinzoku.com</t>
  </si>
  <si>
    <t>03―5437―8031</t>
  </si>
  <si>
    <t>納　武士</t>
  </si>
  <si>
    <t>三井金属鉱業</t>
  </si>
  <si>
    <t>E00024</t>
  </si>
  <si>
    <t>7010701011370</t>
  </si>
  <si>
    <t>上記にまとめて記載</t>
  </si>
  <si>
    <t>総合職・専門職</t>
  </si>
  <si>
    <t>PCログオンログオフ管理、強制消灯の実施、フレックスタイム制等</t>
  </si>
  <si>
    <t>総合職定期採用</t>
  </si>
  <si>
    <t>https://www.smm.co.jp/</t>
  </si>
  <si>
    <t>03(3436)7926</t>
  </si>
  <si>
    <t>野崎　明</t>
  </si>
  <si>
    <t>住友金属鉱山</t>
  </si>
  <si>
    <t>E00023</t>
  </si>
  <si>
    <t>9010401015273</t>
  </si>
  <si>
    <t>https://ryouritsu.mhlw.go.jp/hiroba/planfile/202306141010181536943_1.pdf</t>
  </si>
  <si>
    <t>https://positive-ryouritsu.mhlw.go.jp/positivedb/planfile/202208081111354086035_1.pdf</t>
  </si>
  <si>
    <t>計画期間：2022年4月1日～2026年3月31日
別添ＰＤＦ参照</t>
  </si>
  <si>
    <t>正社員（総合職・基幹職）</t>
  </si>
  <si>
    <t>正社員（基幹職）</t>
  </si>
  <si>
    <t>https://www.mmc.co.jp/</t>
  </si>
  <si>
    <t>03(5252)5226</t>
  </si>
  <si>
    <t>小野　直樹</t>
  </si>
  <si>
    <t>三菱マテリアル</t>
  </si>
  <si>
    <t>E00021</t>
  </si>
  <si>
    <t>6010001023786</t>
  </si>
  <si>
    <t>●専門業者による介護に関する情報提供サービスの導入および介護セミナーの開催（2014年度より）
●介護事由の時差勤務制度の導入（2016年度より）
●介護セミナーを開催し、介護休業制度の説明と介護に必要な情報を社員へ提供（2021年度）</t>
  </si>
  <si>
    <t>https://ryouritsu.mhlw.go.jp/hiroba/planfile/20220311909411954541_1.pdf</t>
  </si>
  <si>
    <t>計画期間：2022年4月1日～2025年3月31日
社員が仕事と子育てを両立させることができ、すべての社員がその能力を十分に発揮できるようにするため、行動計画を策定いたしました。
詳細はPDFを参照ください。</t>
  </si>
  <si>
    <t>https://positive-ryouritsu.mhlw.go.jp/positivedb/planfile/202206161717304958338_1.pdf</t>
  </si>
  <si>
    <t>計画期間：2021年4月1日～2026年3月31日
ＰＤＦをご参照願います。</t>
  </si>
  <si>
    <t>総合職：国内外問わず転勤有　　エリア職：東京もしくはつくば地区での勤務</t>
  </si>
  <si>
    <t>みずほ，三菱ＵＦＪ，三井住友信託，山口</t>
  </si>
  <si>
    <t>https://www.maruha-nichiro.co.jp/</t>
  </si>
  <si>
    <t>池見　賢</t>
  </si>
  <si>
    <t>マルハニチロ</t>
  </si>
  <si>
    <t>E00015</t>
  </si>
  <si>
    <t>2010601040697</t>
  </si>
  <si>
    <t>〇介護休業・勤務時間短縮などの制度の周知
〇介護休暇を時間単位で取得可能
〇「両立ブックシェルフ」の紹介</t>
  </si>
  <si>
    <t>https://ryouritsu.mhlw.go.jp/hiroba/planfile/202306081818260779790_1.pdf</t>
  </si>
  <si>
    <t>https://positive-ryouritsu.mhlw.go.jp/positivedb/planfile/20220328909295142904_1.pdf</t>
  </si>
  <si>
    <t>351人</t>
  </si>
  <si>
    <t>2023年3月31日実績（当社から他社への出向者を除く）</t>
  </si>
  <si>
    <t>定時退社日、消灯日の設定、管理職が残業時間を把握する仕組みの導入、評価に反映させる仕組み、業務の効率化、有給の連続取得推奨等</t>
  </si>
  <si>
    <t>70.2倍</t>
  </si>
  <si>
    <t>新卒大卒以上採用者に占める女性割合</t>
  </si>
  <si>
    <t>https://www.nissui.co.jp</t>
  </si>
  <si>
    <t>東京03(6206)7037</t>
  </si>
  <si>
    <t>浜田　晋吾</t>
  </si>
  <si>
    <t>東京都港区西新橋１－３－１</t>
  </si>
  <si>
    <t>ニッスイ</t>
  </si>
  <si>
    <t>E00014</t>
  </si>
  <si>
    <t>1010001016860</t>
  </si>
  <si>
    <t>子供が小学校3年生まで育児短時間勤務制度あり</t>
  </si>
  <si>
    <t>キャリアリターン制度あり</t>
  </si>
  <si>
    <t>〇育児休業期間は、子どもが2歳になるまで。
〇育児短時間勤務制度
　・所定労働時間を6時間45分（1時間短縮）から5時間45分へ（2時間短縮）
　・利用可能期間を「小学校就学の始期まで」から「小学校4年の始期まで」に延長
〇育児休業等に関する手続き担当者に、育児休業取得実績者を配置</t>
  </si>
  <si>
    <t>https://ryouritsu.mhlw.go.jp/hiroba/planfile/202305081616210952543_1.pdf</t>
  </si>
  <si>
    <t>https://positive-ryouritsu.mhlw.go.jp/positivedb/planfile/202103231313522727128_1.pdf</t>
  </si>
  <si>
    <t>https://www.kyokuyo.co.jp</t>
  </si>
  <si>
    <t>03(5545)0703</t>
  </si>
  <si>
    <t>東京都港区赤坂３－３－５</t>
  </si>
  <si>
    <t>極洋</t>
  </si>
  <si>
    <t>E00012</t>
  </si>
  <si>
    <t>1010401033225</t>
  </si>
  <si>
    <t>https://ryouritsu.mhlw.go.jp/hiroba/planfile/202204011818102973612_1.pdf</t>
  </si>
  <si>
    <t>計画期間：2022年4月1日～2024年12月31日
※詳細：ＰＤＦ参照</t>
  </si>
  <si>
    <t>https://positive-ryouritsu.mhlw.go.jp/positivedb/planfile/202204011717573030607_1.pdf</t>
  </si>
  <si>
    <t>計画期間：2022年4月1日～2024年12月31日
※ＰＤＦ参照</t>
  </si>
  <si>
    <t>正社員・有期雇用社員</t>
  </si>
  <si>
    <t>管理監督者を含む、産育休・介護休等年間を通した長期休業者を除く。</t>
  </si>
  <si>
    <t>2020年度　新卒のみ</t>
  </si>
  <si>
    <t>https://sfc.jp/</t>
  </si>
  <si>
    <t>03(3214)2201</t>
  </si>
  <si>
    <t>光吉　敏郎</t>
  </si>
  <si>
    <t>東京都千代田区大手町１－３－２</t>
  </si>
  <si>
    <t>住友林業</t>
  </si>
  <si>
    <t>E00011</t>
  </si>
  <si>
    <t>4010001090011</t>
  </si>
  <si>
    <t>北海道</t>
  </si>
  <si>
    <t>https://hob.co.jp/</t>
  </si>
  <si>
    <t>(0166)83-3555</t>
  </si>
  <si>
    <t>政場　秀</t>
  </si>
  <si>
    <t>北海道上川郡東神楽町１４号北１</t>
  </si>
  <si>
    <t>ホーブ</t>
  </si>
  <si>
    <t>E00010</t>
  </si>
  <si>
    <t>9450001002677</t>
  </si>
  <si>
    <t>https://positive-ryouritsu.mhlw.go.jp/positivedb/planfile/20210326909091610257_1.pdf</t>
  </si>
  <si>
    <t>1962/11/13</t>
  </si>
  <si>
    <t>099(223)7385(代表)</t>
  </si>
  <si>
    <t>伊地知　高正</t>
  </si>
  <si>
    <t>鹿児島県鹿児島市草牟田２－１－８</t>
  </si>
  <si>
    <t>アクシーズ</t>
  </si>
  <si>
    <t>E00009</t>
  </si>
  <si>
    <t>5340001000258</t>
  </si>
  <si>
    <t>〇介護休暇を時間単位で取得可能にする（令和3年より実施）
〇介護休業制度や介護短時間勤務制度などについて、社員への説明を行っている
〇介護が必要な家族がいるか面談で把握している</t>
  </si>
  <si>
    <t>○性別に関係なく、育児休業・介護休業の取得ができるような職場風土の醸成に向けた施策を実施 
○育児のための勤務時間短縮等の期間延長措置を講じる</t>
  </si>
  <si>
    <t>https://ryouritsu.mhlw.go.jp/hiroba/planfile/202206131616452313780_1.pdf</t>
  </si>
  <si>
    <t>計画期間：2022年4月1日～2025年3月31日
　社員全員が働きやすい環境を整備することによって、仕事と自身の生活を充実させてその能力を十分に発揮させるために、また、次の時代を担う子供たちの健全な育成のために行動計画を策定する。
PDF参照</t>
  </si>
  <si>
    <t>https://positive-ryouritsu.mhlw.go.jp/positivedb/planfile/202102251313471650766_1.pdf</t>
  </si>
  <si>
    <t>https://www.hokto-kinoko.co.jp</t>
  </si>
  <si>
    <t>026(259)5955</t>
  </si>
  <si>
    <t>水野　雅義</t>
  </si>
  <si>
    <t>長野県長野市南堀１３８－１</t>
  </si>
  <si>
    <t>ホクト</t>
  </si>
  <si>
    <t>E00008</t>
  </si>
  <si>
    <t>6100001003151</t>
  </si>
  <si>
    <t>■育児休業・介護休業制度の周知、社員への意識付け
■小学校６年生までの育児短時間勤務制度</t>
  </si>
  <si>
    <t>https://ryouritsu.mhlw.go.jp/hiroba/planfile/202303231212512495632_1.pdf</t>
  </si>
  <si>
    <t>https://positive-ryouritsu.mhlw.go.jp/positivedb/planfile/20220414808510411455_1.pdf</t>
  </si>
  <si>
    <t>27.8倍</t>
  </si>
  <si>
    <t>https://www.maitake.co.jp/</t>
  </si>
  <si>
    <t>025(778)0111(代表)</t>
  </si>
  <si>
    <t>湯澤　尚史</t>
  </si>
  <si>
    <t>新潟県南魚沼市余川８９</t>
  </si>
  <si>
    <t>雪国まいたけ</t>
  </si>
  <si>
    <t>E00007</t>
  </si>
  <si>
    <t>1010001185037</t>
  </si>
  <si>
    <t>https://ryouritsu.mhlw.go.jp/hiroba/planfile/202305261616503163754_1.pdf</t>
  </si>
  <si>
    <t>https://positive-ryouritsu.mhlw.go.jp/positivedb/planfile/20210326909081987364_1.pdf</t>
  </si>
  <si>
    <t>正社員・嘱託・パート</t>
  </si>
  <si>
    <t>対象正社員、契約社員</t>
  </si>
  <si>
    <t>企業全体（契約社員、パートタイマー等すべて含む）</t>
  </si>
  <si>
    <t>1942/12/11</t>
  </si>
  <si>
    <t>https://corporate.sakataseed.co.jp/</t>
  </si>
  <si>
    <t>(045)945-8800(代表)</t>
  </si>
  <si>
    <t>坂田　宏</t>
  </si>
  <si>
    <t>神奈川県横浜市都筑区仲町台２－７－１</t>
  </si>
  <si>
    <t>サカタのタネ</t>
  </si>
  <si>
    <t>E00006</t>
  </si>
  <si>
    <t>6020001008662</t>
  </si>
  <si>
    <t>https://ryouritsu.mhlw.go.jp/hiroba/planfile/202008171717131790640_1.pdf</t>
  </si>
  <si>
    <t>https://positive-ryouritsu.mhlw.go.jp/positivedb/planfile/202103291818040551060_1.pdf</t>
  </si>
  <si>
    <t>027(251)1619</t>
  </si>
  <si>
    <t>金子　昌彦</t>
  </si>
  <si>
    <t>群馬県前橋市古市町１－５０－１２</t>
  </si>
  <si>
    <t>カネコ種苗</t>
  </si>
  <si>
    <t>E00004</t>
  </si>
  <si>
    <t>5070001000715</t>
  </si>
  <si>
    <t>係長級にある者に占める女性労働者の割合-割合</t>
  </si>
  <si>
    <t>「女性・外国人・中途採用者」の目標設定・考え方を開示している企業</t>
  </si>
  <si>
    <t>単体＿総資産</t>
  </si>
  <si>
    <t>業種平均＿連結＿従業員１人あたり人件費［円］</t>
  </si>
  <si>
    <t>連結＿従業員1人あたり人件費［円］</t>
  </si>
  <si>
    <t>連結＿総資産</t>
  </si>
  <si>
    <t>男女の賃金格差＿パート・有期労働者</t>
  </si>
  <si>
    <t>男女の賃金格差＿正規雇用労働者</t>
  </si>
  <si>
    <t>男女の賃金格差＿全労働者</t>
  </si>
  <si>
    <t>男性の育児休暇取得率＿パート・有期労働者</t>
  </si>
  <si>
    <t>男性の育児休暇取得率＿正規雇用労働者</t>
  </si>
  <si>
    <t>男性の育児休暇取得率＿全労働者</t>
  </si>
  <si>
    <t>管理職に占める女性従業員の割合</t>
  </si>
  <si>
    <t>業種＿東証３３分類</t>
  </si>
  <si>
    <t>１．各シートの内容</t>
    <rPh sb="2" eb="3">
      <t>カク</t>
    </rPh>
    <rPh sb="7" eb="9">
      <t>ナイヨウ</t>
    </rPh>
    <phoneticPr fontId="4"/>
  </si>
  <si>
    <t>本ファイル概要</t>
    <rPh sb="0" eb="1">
      <t>ホン</t>
    </rPh>
    <rPh sb="5" eb="7">
      <t>ガイヨウ</t>
    </rPh>
    <phoneticPr fontId="4"/>
  </si>
  <si>
    <t>① データ本体</t>
    <rPh sb="5" eb="7">
      <t>ホンタイ</t>
    </rPh>
    <phoneticPr fontId="4"/>
  </si>
  <si>
    <t>人的資本パッケージのデータ本体</t>
    <rPh sb="0" eb="4">
      <t>ジンテキシホン</t>
    </rPh>
    <rPh sb="13" eb="15">
      <t>ホンタイ</t>
    </rPh>
    <phoneticPr fontId="4"/>
  </si>
  <si>
    <t>② 項目一覧</t>
    <phoneticPr fontId="4"/>
  </si>
  <si>
    <t>項目一覧、分類、備考</t>
    <rPh sb="0" eb="2">
      <t>コウモク</t>
    </rPh>
    <rPh sb="2" eb="4">
      <t>イチラン</t>
    </rPh>
    <rPh sb="5" eb="7">
      <t>ブンルイ</t>
    </rPh>
    <rPh sb="8" eb="10">
      <t>ビコウ</t>
    </rPh>
    <phoneticPr fontId="4"/>
  </si>
  <si>
    <t>各項目の詳細（定義等）および収録例</t>
    <rPh sb="0" eb="1">
      <t>カク</t>
    </rPh>
    <rPh sb="1" eb="3">
      <t>コウモク</t>
    </rPh>
    <rPh sb="4" eb="6">
      <t>ショウサイ</t>
    </rPh>
    <rPh sb="7" eb="9">
      <t>テイギ</t>
    </rPh>
    <rPh sb="9" eb="10">
      <t>トウ</t>
    </rPh>
    <rPh sb="14" eb="17">
      <t>シュウロクレイ</t>
    </rPh>
    <phoneticPr fontId="4"/>
  </si>
  <si>
    <t>③ 項目詳細＆サンプルデータ</t>
    <phoneticPr fontId="4"/>
  </si>
  <si>
    <t>２．データ収録情報</t>
    <rPh sb="5" eb="9">
      <t>シュウロクジョウホウ</t>
    </rPh>
    <phoneticPr fontId="4"/>
  </si>
  <si>
    <t>① しょくばらぼ情報</t>
    <rPh sb="8" eb="10">
      <t>ジョウホウ</t>
    </rPh>
    <phoneticPr fontId="4"/>
  </si>
  <si>
    <t>② その他のデータ</t>
    <rPh sb="4" eb="5">
      <t>タ</t>
    </rPh>
    <phoneticPr fontId="4"/>
  </si>
  <si>
    <t>41.9倍</t>
  </si>
  <si>
    <t>・定期的に全社員へ文書を発信
・毎月の労働時間管理チェックの強化
・長時間労働者への医師面接指導基準の変更
・積立休暇制度の導入（失効年休の積立）</t>
  </si>
  <si>
    <t>正社員の女性の割合については3月出産で育休開始が翌年度となる者がいるため実質100％の取得実績</t>
  </si>
  <si>
    <t>計画期間：2021年4月1日～2026年3月31日
【目標】
・女性管理職（課長級以上）を、3名増やす
・計画期間中の育児休業の取得率を次の水準にする
　男性社員：13％以上
　女性社員：100％を維持
【取組内容と実施時期】
取組１：管理職候補の女性従業員と既存女性管理職による、管理職登用に対する不安や会社への要望事項等のディスカッションを実施。（2021年4月以降）
取組２：労働組合に依頼し、女性監督職層に対して管理職登用への不安や会社への要望事項等のアンケートを実施。（2021年5月以降）
取組３：取組１と２の結果を踏まえ、女性の管理職登用における育成計画の作成と教育の実施。（2021年6月以降）
取組４：管理職候補女性従業員の管理職登用と、定期フォローの実施（2022年6月以降）</t>
  </si>
  <si>
    <t>両立支援の取組事例-現在実施中又は実施していた取組・実績など&lt;仕事と介護の両立に関する取組&gt;</t>
  </si>
  <si>
    <t>両立支援の取組事例-現在実施中又は実施していた取組・実績など&lt;育児休業関係&gt;</t>
  </si>
  <si>
    <t>2014/04/01</t>
  </si>
  <si>
    <t>1950/04/01</t>
  </si>
  <si>
    <t>1943/03/31</t>
  </si>
  <si>
    <t>1932/05/02</t>
  </si>
  <si>
    <t>1949/09/01</t>
  </si>
  <si>
    <t>1950/09/01</t>
  </si>
  <si>
    <t>1950/06/01</t>
  </si>
  <si>
    <t>1935/06/11</t>
  </si>
  <si>
    <t>1950/05/01</t>
  </si>
  <si>
    <t>1950/03/01</t>
  </si>
  <si>
    <t>1937/09/03</t>
  </si>
  <si>
    <t>1948/02/20</t>
  </si>
  <si>
    <t>1987/06/22</t>
  </si>
  <si>
    <t>［いちご果実・青果］：86.35％、［種苗］：3.74％、［馬鈴薯］：4.95％、［運送］：4.96％</t>
  </si>
  <si>
    <t>［食品］：83.55％、［外食］：14.51％、［エネルギー］：1.93％</t>
  </si>
  <si>
    <t>http://www.axyz-grp.co.jp/</t>
  </si>
  <si>
    <t>1964/07/22</t>
  </si>
  <si>
    <t>2017/07/14</t>
  </si>
  <si>
    <t>［国内卸売事業］：15.88％、［海外卸売事業］：72.82％、［小売事業］：6.92％、［その他］：4.38％</t>
  </si>
  <si>
    <t>1947/06/17</t>
  </si>
  <si>
    <t>［種苗事業］：14.21％、［花き事業］：14.76％、［農材事業］：48.42％、［施設材事業］：22.60％</t>
  </si>
  <si>
    <t>2023/08/30</t>
  </si>
  <si>
    <t>2023/08/29</t>
  </si>
  <si>
    <t>2023/09/21</t>
  </si>
  <si>
    <t>1949/05/01</t>
  </si>
  <si>
    <t>1950/10/01</t>
  </si>
  <si>
    <t>2000/12/12</t>
  </si>
  <si>
    <t>1994/11/22</t>
  </si>
  <si>
    <t>1970/05/01</t>
  </si>
  <si>
    <t>2005/08/01</t>
  </si>
  <si>
    <t>2020/09/17</t>
  </si>
  <si>
    <t>1987/05/11</t>
  </si>
  <si>
    <t>1981/11/11</t>
  </si>
  <si>
    <t>計画期間：2023年4月1日～2026年3月31日
【計画期間】　　2023年4月1日～2026年3月31日 
【目　標】 
１．「男性の育児休職取得率」について、取得期限内の育児休職取得率を100％とする。
【対策】 
①育休を取得出来ていない社員に対して実態調査を実施し、育休を取得できない要因の分析、課題にする施策の検討、及び打ち手の実施を行う。
②対象者に育児休職の手引きを渡し、育児関連制度の周知をはかる。
③男性職員の育児参画に対して意識が高まるような社内プロモーションを実施する。
２．「年次有給休暇取得率」について、取得率を80％以上とする。
【対策】 
①各人が当年度付与日数の取得率目標80％の日数で計画を立て、社内イントラネット個人予定表に休暇の年間計画を入力し、更新する。
②社内共通の取得推奨日、夏季連続休暇取得推奨期間を掲げ、取得計画を立てやすい雰囲気を醸成する
③計画の入力状況について人事で確認し、必要に応じて所属長に状況を確認する。
④部署別取得率を毎月社内イントラネットに掲示する。
⑤部署別取得状況の共有、および取得促進を実施する。（年３～４回）
３．ライフイベントとキャリア形成の両立を支援するための研修や、社内環境整備を継続する。
【対策】 
①男女とも、育休復職後のスムーズな職場復職を支援する。 
②育児期女性のロールモデル創出のため、外部研修へ派遣する。
③育児期の部下を持つ上司に対する教育を継続し、組織風土を醸成する。</t>
  </si>
  <si>
    <t>計画期間：2020年4月1日～2025年3月31日
目標１：育児休業等を取得しやすい環境作りのため、管理職の研修を行う。 
＜対策＞
●2020年４月～　管理職へのアンケート調査による実態把握 
●2020年４月～　研修内容の検討 
●2022年度～　　研修開始
目標２：若者のインターンシップの受け入れを行う。
＜対策＞
　●2020年４月～　受け入れ体制について検討開始
●2020年８月～　受け入れを行う工場や部署への説明及び体制作り
●2021年４月～　関係行政機関、学校との連携
●2021年８月～　工場見学及びインターンシップの受け入れ開始</t>
  </si>
  <si>
    <t>2023年度</t>
  </si>
  <si>
    <t>24.3年</t>
  </si>
  <si>
    <t>・労使委員会（中央および「各事業所又は拠点※どちらで記載するかは確認」の時短検討委員会を開催し、時間外労働削減、年次有給休暇取得率の向上に向けた取組みを実施。）
・有給休暇取得強化日／奨励日、ノー残業デーの実施強化。 
・年次有給休暇取得率向上施策（管理職層への意識啓蒙及び率先取得の励行、全従業員の年休プラスワン取得）</t>
  </si>
  <si>
    <t>2024/02/15</t>
  </si>
  <si>
    <t>2023年12月31日時点</t>
  </si>
  <si>
    <t>18.5倍</t>
  </si>
  <si>
    <t>https://ryouritsu.mhlw.go.jp/hiroba/planfile/202404011515113742138_1.pdf</t>
  </si>
  <si>
    <t>計画期間：2024年4月1日～2026年3月31日
一般事業主行動計画PDFを参照</t>
  </si>
  <si>
    <t>年次有給休暇半日単位取得制度あり</t>
  </si>
  <si>
    <t>エリア職から総合職</t>
  </si>
  <si>
    <t>三井住友，みずほ，三井住友信託，三菱ＵＦＪ，伊予，百十四，常陽，南都</t>
  </si>
  <si>
    <t>［木材建材事業］：12.34％、［住宅事業］：30.78％、［海外住宅・建築・不動産事業］：54.66％、［資源環境事業］：1.36％、［その他］：0.83％</t>
  </si>
  <si>
    <t>男女の平均継続勤務年数の差異-注記（詳細）</t>
  </si>
  <si>
    <t>男女の平均継続勤務年数の差異-注記(一覧)</t>
  </si>
  <si>
    <t>男女の平均継続勤務年数の差異-女性（一覧）</t>
  </si>
  <si>
    <t>男女の平均継続勤務年数の差異-男性（一覧）</t>
  </si>
  <si>
    <t>男女の平均継続勤務年数の差異-範囲（一覧）</t>
  </si>
  <si>
    <t>雇用形態の転換実績-転換内容(一覧)</t>
  </si>
  <si>
    <t>職種形態の転換実績-注記（詳細）</t>
  </si>
  <si>
    <t>職種形態の転換実績-注記(一覧)</t>
  </si>
  <si>
    <t>職種形態の転換実績-女性(一覧)</t>
  </si>
  <si>
    <t>職種形態の転換実績-男性(一覧)</t>
  </si>
  <si>
    <t>職種形態の転換実績-転換内容(一覧)</t>
  </si>
  <si>
    <t>中途採用の実績-男性</t>
  </si>
  <si>
    <t>再雇用の実績-注記</t>
  </si>
  <si>
    <t>再雇用の実績-女性</t>
  </si>
  <si>
    <t>再雇用の実績-男性</t>
  </si>
  <si>
    <t>企業名</t>
  </si>
  <si>
    <t>再雇用の実績：3項目
中途採用の実績：3項目
採用した労働者に占める女性労働者の割合：4項目
職種形態の転換実績：5項目
雇用形態の転換実績：5項目
採用における男女別の競争倍率：5項目
男女の平均継続勤務年数の差異：5項目
対象労働者全体の月平均の法定時間外労働時間と法定休日労働時間の合計：4項目
対象の労働者全体の有給休暇取得率：4項目
労働者に占める女性労働者の割合：4項目
係長級にある者に占める女性労働者の割合：4項目
管理職に占める女性の割合、女性管理職人数、管理職全体人数（男女計）
役員に占める女性の割合、女性役員人数、役員全体人数（男女計）
育児休業取得率（男性）：5項目
育児休業取得率（女性）：5項目</t>
    <rPh sb="293" eb="295">
      <t>コウモク</t>
    </rPh>
    <phoneticPr fontId="4"/>
  </si>
  <si>
    <t>派遣労働者から正社員</t>
  </si>
  <si>
    <t>契約・パート社員から正社員へ</t>
  </si>
  <si>
    <t>雇用形態の転換実績-注記（詳細）</t>
  </si>
  <si>
    <t>雇用形態の転換実績-注記(一覧)</t>
  </si>
  <si>
    <t>雇用形態の転換実績-女性(一覧)</t>
  </si>
  <si>
    <t>雇用形態の転換実績-男性(一覧)</t>
  </si>
  <si>
    <t>中途採用の実績-注記</t>
  </si>
  <si>
    <t>中途採用の実績-女性</t>
  </si>
  <si>
    <t>証券コード</t>
    <rPh sb="0" eb="2">
      <t>ショウケン</t>
    </rPh>
    <phoneticPr fontId="4"/>
  </si>
  <si>
    <r>
      <rPr>
        <sz val="11"/>
        <color rgb="FFC00000"/>
        <rFont val="游ゴシック"/>
        <family val="3"/>
        <charset val="128"/>
        <scheme val="minor"/>
      </rPr>
      <t>2024/8/1</t>
    </r>
    <r>
      <rPr>
        <sz val="11"/>
        <color theme="1"/>
        <rFont val="游ゴシック"/>
        <family val="2"/>
        <scheme val="minor"/>
      </rPr>
      <t>時点で厚生労働省しょくばらぼサイト（https://shokuba.mhlw.go.jp/）に掲載されていた職場情報より収録</t>
    </r>
    <phoneticPr fontId="4"/>
  </si>
  <si>
    <r>
      <rPr>
        <sz val="11"/>
        <color rgb="FFC00000"/>
        <rFont val="游ゴシック"/>
        <family val="3"/>
        <charset val="128"/>
        <scheme val="minor"/>
      </rPr>
      <t>2023/7/1～2024/6/30</t>
    </r>
    <r>
      <rPr>
        <sz val="11"/>
        <color theme="1"/>
        <rFont val="游ゴシック"/>
        <family val="2"/>
        <scheme val="minor"/>
      </rPr>
      <t>に提出された「有価証券報告書」および「コーポレートガバナンス報告書」をもとに収録</t>
    </r>
    <phoneticPr fontId="4"/>
  </si>
  <si>
    <t>https://www.kanekoseeds.jp</t>
  </si>
  <si>
    <t/>
  </si>
  <si>
    <t>［茸事業］：99.07％、［その他］：0.92％</t>
  </si>
  <si>
    <t>みずほ，日本政策投資，第四北越，三菱ＵＦＪ，りそな</t>
  </si>
  <si>
    <t>2024/06/27</t>
  </si>
  <si>
    <t>［国内きのこ事業］：65.48％、［海外きのこ事業］：9.93％、［加工品事業］：9.44％、［化成品事業］：15.14％</t>
  </si>
  <si>
    <t>八十二，みずほ，三菱ＵＦＪ，三井住友，りそな</t>
  </si>
  <si>
    <t>2024/05/08</t>
  </si>
  <si>
    <t>2022年10月~2023年12月に入社した新卒および既卒。全体数：311名、女性：105名。</t>
  </si>
  <si>
    <t>2023年4月1日登用</t>
  </si>
  <si>
    <t>・毎月、各部署の平均所定所定外残業時間および部下の所定外労働時間を各部の責任者に通知し、意識付けを強化している。
・部署毎にパーフェクトNO残業デーを設け、所属員全員が定時刻までに事務所を退出するようにしている。
・柔軟な勤務を認める制度としてテレワーク勤務規程を整備。在宅勤務、モバイルワーク、サテライトオフィス勤務を実施している。
・2018年度からは、半日単位の有給休暇制度に加え、時間単位の有給休暇制度を導入。</t>
  </si>
  <si>
    <t>2023年12月31日時点。正社員、有期雇用社員対象。</t>
  </si>
  <si>
    <t>2023年12月31日時点。正社員：女性社員数1285名／5394名（出向出社員含む）、有期雇用社員：女性社員数42／181名</t>
  </si>
  <si>
    <t>1834人</t>
  </si>
  <si>
    <t>2023年12月31日時点。社内グレードは課長職で部下を持たない者。</t>
  </si>
  <si>
    <t>1008人</t>
  </si>
  <si>
    <t>2023.1.1～12.31。平均取得日数男性:13.1日、中央値7日。配偶者出産休暇取得者を含めた男性社員の育休取得率は93.6％（※配偶者出産休暇：出生時育児休業および育児休業とは別に、出産から2週間以内に5日間有給で取得可能）</t>
  </si>
  <si>
    <t>法を上回る育児関連制度を整備（２０１７年１０月改定）。
●育児休業：
子が２才到達直後の３月３１日まで利用可能。準備保育で必要な場合１４日間延長可能。最初の５日間は給与を１００％支給。
男性社員の場合は理由を問わず２回まで取得可能。
●勤務時間短縮等の制度：
週休３日制、短時間勤務、フレックスタイム制度のコアタイム短縮など。子が小学校６年の年度末まで利用可能。
●子の看護休暇および行事休暇：
子の傷病や予防接種、定期健診および子の行事で３０分単位で利用できる。有給。。（２０１７年４月より３０分単位で</t>
  </si>
  <si>
    <t>法を上回る介護関連制度を整備（２０１０年４月、２０１７年１０月に大幅改定）している。
●介護休業期間：
対象家族１人につき、通算して３６５日まで、複数回取得可能。
●勤務時間短縮や柔軟な働き方実現のための制度：
週休３日制、短時間勤務、フレックスタイム制度のコアタイム短縮　など
●家族の介護休暇および傷病休暇：
対象家族が要介護状態の場合の介護および傷病で利用できる３０分単位の有給休暇。（２０１７年４月より３０分単位で利用可能に改定。それまでは１時間単位）
・対象家族が１人　　 ⇒年１０日（うち５日</t>
  </si>
  <si>
    <t>〇住宅設計職は育児・介護などの理由で制約がある場合、一時的に職種転換できる仕組みを設けている。
〇育児や介護、自身の疾病等の理由によりやむをえない場合、転居を伴う異動のないコースを選択し、勤務地限定で勤続できるようにしている。
〇海外駐在する配偶者(当社社員)に同行する際に最長3年まで休職できる制度を設けている。
〇長時間労働を抑制するために、全社員対象のeラーニングを設置し、労働法や勤怠管理の方法などの研修をしている。
〇不妊治療による通院等のために取得できる「出生サポート休暇」を設けている。</t>
  </si>
  <si>
    <t>［水産事業］：48.81％、［生鮮事業］：25.29％、［食品事業］：25.09％、［物流サービス］：0.61％、［その他］：0.20％</t>
  </si>
  <si>
    <t>2024/06/25</t>
  </si>
  <si>
    <t>役職名：課長代理</t>
  </si>
  <si>
    <t>［水産事業］：40.52％、［食品事業］：53.32％、［ファイン事業］：1.89％、［物流事業］：1.83％、［その他］：2.44％</t>
  </si>
  <si>
    <t>2024/06/26</t>
  </si>
  <si>
    <t>ニッスイでは、その他様々な制度や施策を導入し、次世代育成・女性活躍を促進する取り組みを行っています
（休暇・休職・時短等の支援）
（１）育児休職制度
男女とも子どもが3歳になる年の年度末まで、最大2年間の育児休職取得が可能。
（２）看護休暇
子どもが小学校就学までの間、子ども病気等の理由による休暇を年次有給休暇とは別
に年間5日間取得可能 。子2人以上の場合は年 10 日まで取得可能。（半日単位で取得可能・有給）
（５）短時間勤務制度
子どもが小学校３年生終了まで利用できる短時間勤務制度。
（６）あんしん</t>
  </si>
  <si>
    <t>03(6833)0696</t>
  </si>
  <si>
    <t>［水産資源］：57.35％、［加工食品］：10.18％、［食材流通］：30.59％、［物流］：1.71％、［その他］：0.17％</t>
  </si>
  <si>
    <t>2024年4月1日採用</t>
  </si>
  <si>
    <t>39.7倍</t>
  </si>
  <si>
    <t>2024年6月1日時点の従業員勤続年数</t>
  </si>
  <si>
    <t>・ワークライフバランス推進DAYの実施
・時短委員会の設置
・部署毎の有給休暇取得率目標設定、進捗状況の公開
・時間外労働45時間/月を超過しないための就労時間モニタリング、部署長への警告</t>
  </si>
  <si>
    <t>2024年4月1日時点 課長代理クラス</t>
  </si>
  <si>
    <t>764人</t>
  </si>
  <si>
    <t>2023年度実績　会社独自の短期育児休職制度の日数含む</t>
  </si>
  <si>
    <t>●一般事業主行動計画に基づいて取組中
●配偶者出産時の休暇取得促進（2005年度より）
・有給休暇3日間→5日間へ付与増加
●育児のための短時間・時差勤務制度の導入（2010年度より）
・小学3年生の年度末までの間利用可能
●これから子供を持とうとする社員への支援として、不妊・不育治療事由による最大5日間の保存休暇取得制度の導入（2014年度より）
●男性が育児休業を取得し易くするための短期育児休職制度を整備（2016年度より）
●女性活躍をテーマとしたフォーラムを開催（2018年度）
●希望</t>
  </si>
  <si>
    <t>［金属事業］：52.91％、［高機能製品］：30.67％、［加工事業］：8.81％、［再生可能エネルギー事業］：0.30％、［その他］：7.31％</t>
  </si>
  <si>
    <t>1758人</t>
  </si>
  <si>
    <t>2023年度データ。男性の育児休業平均取得日数：51.5日</t>
  </si>
  <si>
    <t>［資源］：7.85％、［製錬］：70.13％、［材料］：21.79％、［その他］：0.23％</t>
  </si>
  <si>
    <t>非正規雇用→正規雇用</t>
  </si>
  <si>
    <t>807人</t>
  </si>
  <si>
    <t>計画期間：2024年4月1日～2028年3月31日
ＰＤＦ参照</t>
  </si>
  <si>
    <t>https://positive-ryouritsu.mhlw.go.jp/positivedb/planfile/202404011515151108481_1.pdf</t>
  </si>
  <si>
    <t>--育児--
〇産休前・復職前面談
　　休業前、復職前の上司との面談で職場と本人の不安を解消し情報の共有化を図る
〇産前産後休暇制度
　　女性社員は出産の日および産前産後各8週間の休暇を取得できる制度
〇育児休業制度
　　最長、子が2歳になるまで休業できる制度
〇養育短時間勤務制度
　　小学校3年生までの子と同居している社員は、勤務時間を4時間/日まで短縮することができる制度
〇時差出勤制度
　　小学校3年生までの子と同居している社員が、保育所への送り迎え等の育児に関する事由に限り、始終業時刻を変更させる</t>
  </si>
  <si>
    <t>［機能材料］：18.33％、［金属］：32.63％、［モビリティ］：33.53％、［その他］：13.09％</t>
  </si>
  <si>
    <t>計画期間：2024年4月1日～2026年3月31日
誰もがいきいきと働き活躍できる職場環境の整備を行うため、次の通り行動計画を策定する。
１．計画期間　2024年4月1日～2026年3月31日
２．当社の課題
（１）両立支援制度は法定以上に整備されているが、男性育休取得率が低く制度を利用しやすい職場環境が必要。
（２）女性労働者と管理職の割合が低く、男女の勤続年数の差異が大きいため、女性活躍に関する社内意識の向上と誰もが安心していきいきと働ける職場づくりが必要。
目標１：男性の育児休業取得率を計画期間内に40％以上を達成し、女性の育児休業取得率100%を計画期間内において維持する。
＜取組み内容＞
●2024年4月～　 育休取得推進方針を浸透させる手段として、パンフレット・ポスター配布と周知、育休支援策導入を行う。
●2024年9月～　 管理監督者向けの両立支援推進に向けたワークショップを行う。
目標２：育成計画を作成し、管理職(係長級)手前の等級における女性比率を計画期間内に12％以上にする。
＜取組み内容＞
●2024年4月～　  対象者の育成計画策定の仕組みを検討する。
●2024年10月～　各本部長が承認した育成計画に基づき各部門において社内外研修受講を含む教育を実施する。
目標３：係長級以上の管理職の女性比率を計画期間内に5％以上にする。
＜取組み内容＞
●2024年4月～　  対象者の育成計画策定の仕組みを検討する。
●2024年10月～　各本部長が承認した育成計画に基づき各部門において社内外研修受講を含む教育を実施する。</t>
  </si>
  <si>
    <t>https://positive-ryouritsu.mhlw.go.jp/positivedb/planfile/202403251414205305437_1.pdf</t>
  </si>
  <si>
    <t>https://ryouritsu.mhlw.go.jp/hiroba/planfile/202403251414191669069_1.pdf</t>
  </si>
  <si>
    <t>・配偶者の出産休暇制度（有給2日）
・配偶者転勤に伴う休職制度：配偶者の転勤に帯同し、継続して勤務することが難しくなった場合に休職することができる制度で、最大3年間の休職をすることができます。テレワークを活用しても業務継続が困難な場合に利用可能です。
配偶者の転勤時に休職することを選択可能とすることで、柔軟な生活設計や、退職することなく当社での継続的なキャリア形成が可能となります。
・テレワーク制度：仕事と家庭の両立支援、柔軟な働き方の実現を目的としてテレワーク制度を導入しています。テレワークの使用</t>
  </si>
  <si>
    <t>［アンチモン事業］：53.08％、［金属粉末事業］：46.72％、［その他］：0.20％</t>
  </si>
  <si>
    <t>三菱ＵＦＪ，みずほ，千葉興業，伊予，滋賀，三井住友</t>
  </si>
  <si>
    <t>2024/06/28</t>
  </si>
  <si>
    <t>［貴金属事業］：95.91％、［機械事業］：0.67％、［コンテンツ事業］：2.89％、［その他］：0.53％</t>
  </si>
  <si>
    <t>りそな，横浜，東京スター</t>
  </si>
  <si>
    <t>【注】本サンプルデータは、eolサービスで四半期毎に提供する「人的資本パッケージ」より、１５件抜粋したものとなります。</t>
    <rPh sb="21" eb="24">
      <t>シハンキ</t>
    </rPh>
    <rPh sb="24" eb="25">
      <t>ゴト</t>
    </rPh>
    <rPh sb="31" eb="33">
      <t>ジンテキ</t>
    </rPh>
    <rPh sb="33" eb="35">
      <t>シホン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</si>
</sst>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15"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b/>
      <sz val="12"/>
      <color theme="1"/>
      <name val="游ゴシック"/>
      <family val="3"/>
      <charset val="128"/>
      <scheme val="minor"/>
    </font>
    <font>
      <b/>
      <sz val="16"/>
      <color theme="1"/>
      <name val="游ゴシック"/>
      <family val="3"/>
      <charset val="128"/>
      <scheme val="minor"/>
    </font>
    <font>
      <sz val="11"/>
      <color rgb="FFC00000"/>
      <name val="游ゴシック"/>
      <family val="3"/>
      <charset val="128"/>
      <scheme val="minor"/>
    </font>
    <font>
      <u/>
      <sz val="11"/>
      <color theme="1"/>
      <name val="游ゴシック"/>
      <family val="2"/>
      <scheme val="minor"/>
    </font>
    <font>
      <sz val="11"/>
      <color rgb="FF000000"/>
      <name val="ＭＳ Ｐゴシック"/>
      <family val="3"/>
      <charset val="128"/>
    </font>
    <font>
      <sz val="11"/>
      <color theme="1"/>
      <name val="ＭＳ Ｐゴシック"/>
      <family val="3"/>
      <charset val="128"/>
    </font>
    <font>
      <b/>
      <sz val="11"/>
      <color theme="1"/>
      <name val="Yu Gothic Medium"/>
      <family val="2"/>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D0D7E5"/>
      </left>
      <right style="thin">
        <color rgb="FFD0D7E5"/>
      </right>
      <top style="thin">
        <color rgb="FFD0D7E5"/>
      </top>
      <bottom style="thin">
        <color rgb="FFD0D7E5"/>
      </bottom>
      <diagonal/>
    </border>
  </borders>
  <cellStyleXfs count="5">
    <xf numFmtId="0" fontId="0" fillId="0" borderId="0"/>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cellStyleXfs>
  <cellXfs count="32">
    <xf numFmtId="0" fontId="0" fillId="0" borderId="0" xfId="0"/>
    <xf numFmtId="0" fontId="7" fillId="0" borderId="0" xfId="0" applyFont="1" applyAlignment="1">
      <alignment horizontal="left" vertical="top" wrapText="1"/>
    </xf>
    <xf numFmtId="0" fontId="7" fillId="0" borderId="0" xfId="0" applyFont="1" applyAlignment="1">
      <alignment vertical="top"/>
    </xf>
    <xf numFmtId="0" fontId="7" fillId="0" borderId="0" xfId="0" applyFont="1" applyAlignment="1">
      <alignment vertical="center"/>
    </xf>
    <xf numFmtId="0" fontId="7" fillId="0" borderId="1" xfId="0" applyFont="1" applyBorder="1" applyAlignment="1">
      <alignment horizontal="left" vertical="top" wrapText="1"/>
    </xf>
    <xf numFmtId="0" fontId="7" fillId="0" borderId="1" xfId="0" applyFont="1" applyBorder="1" applyAlignment="1">
      <alignment vertical="top"/>
    </xf>
    <xf numFmtId="0" fontId="7" fillId="0" borderId="1" xfId="0" applyFont="1" applyBorder="1" applyAlignment="1">
      <alignment vertical="center"/>
    </xf>
    <xf numFmtId="0" fontId="7" fillId="0" borderId="1" xfId="0" applyFont="1" applyBorder="1" applyAlignment="1">
      <alignment vertical="top" wrapText="1"/>
    </xf>
    <xf numFmtId="0" fontId="7" fillId="0" borderId="1" xfId="0" applyFont="1" applyFill="1" applyBorder="1" applyAlignment="1">
      <alignment vertical="center" wrapText="1"/>
    </xf>
    <xf numFmtId="0" fontId="7" fillId="0" borderId="2" xfId="0" applyFont="1" applyBorder="1" applyAlignment="1">
      <alignment vertical="top" wrapText="1"/>
    </xf>
    <xf numFmtId="0" fontId="7" fillId="0" borderId="3" xfId="0" applyFont="1" applyBorder="1" applyAlignment="1">
      <alignment vertical="top" wrapText="1"/>
    </xf>
    <xf numFmtId="0" fontId="7" fillId="0" borderId="5" xfId="0" applyFont="1" applyBorder="1" applyAlignment="1">
      <alignment horizontal="left" vertical="top" wrapText="1"/>
    </xf>
    <xf numFmtId="0" fontId="7" fillId="0" borderId="6" xfId="0" applyFont="1" applyBorder="1" applyAlignment="1">
      <alignment vertical="top"/>
    </xf>
    <xf numFmtId="0" fontId="7" fillId="0" borderId="7" xfId="0" applyFont="1" applyBorder="1" applyAlignment="1">
      <alignment horizontal="right" vertical="top"/>
    </xf>
    <xf numFmtId="0" fontId="6" fillId="0" borderId="1" xfId="0" applyFont="1" applyBorder="1" applyAlignment="1">
      <alignment horizontal="justify" vertical="center" wrapText="1"/>
    </xf>
    <xf numFmtId="0" fontId="8" fillId="0" borderId="0" xfId="0" applyFont="1" applyAlignment="1">
      <alignment horizontal="left" vertical="top"/>
    </xf>
    <xf numFmtId="0" fontId="0" fillId="0" borderId="0" xfId="0" applyAlignment="1">
      <alignment vertical="top"/>
    </xf>
    <xf numFmtId="0" fontId="9" fillId="0" borderId="0" xfId="0" applyFont="1" applyAlignment="1">
      <alignment vertical="top"/>
    </xf>
    <xf numFmtId="0" fontId="5" fillId="0" borderId="0" xfId="0" applyFont="1" applyAlignment="1">
      <alignment vertical="top"/>
    </xf>
    <xf numFmtId="0" fontId="11" fillId="0" borderId="0" xfId="0" applyFont="1" applyAlignment="1">
      <alignment vertical="top"/>
    </xf>
    <xf numFmtId="0" fontId="0" fillId="0" borderId="0" xfId="0" applyAlignment="1"/>
    <xf numFmtId="0" fontId="12" fillId="0" borderId="8" xfId="0" applyFont="1" applyFill="1" applyBorder="1" applyAlignment="1" applyProtection="1">
      <alignment horizontal="right" vertical="center"/>
    </xf>
    <xf numFmtId="0" fontId="12" fillId="0" borderId="8" xfId="0" applyFont="1" applyFill="1" applyBorder="1" applyAlignment="1" applyProtection="1">
      <alignment vertical="center"/>
    </xf>
    <xf numFmtId="176" fontId="12" fillId="0" borderId="8" xfId="0" applyNumberFormat="1" applyFont="1" applyFill="1" applyBorder="1" applyAlignment="1" applyProtection="1">
      <alignment horizontal="right" vertical="center"/>
    </xf>
    <xf numFmtId="0" fontId="13" fillId="0" borderId="0" xfId="0" applyFont="1" applyAlignment="1">
      <alignment horizontal="right"/>
    </xf>
    <xf numFmtId="0" fontId="14" fillId="0" borderId="0" xfId="0" applyFont="1" applyAlignment="1">
      <alignment horizontal="left"/>
    </xf>
    <xf numFmtId="0" fontId="7" fillId="0" borderId="2" xfId="0" applyFont="1" applyBorder="1" applyAlignment="1">
      <alignment vertical="top" wrapText="1"/>
    </xf>
    <xf numFmtId="0" fontId="7" fillId="0" borderId="4" xfId="0" applyFont="1" applyBorder="1" applyAlignment="1">
      <alignment vertical="top" wrapText="1"/>
    </xf>
    <xf numFmtId="0" fontId="7" fillId="0" borderId="2" xfId="0" applyFont="1" applyBorder="1" applyAlignment="1">
      <alignment vertical="center"/>
    </xf>
    <xf numFmtId="0" fontId="7" fillId="0" borderId="4" xfId="0" applyFont="1" applyBorder="1" applyAlignment="1">
      <alignment vertical="center"/>
    </xf>
    <xf numFmtId="0" fontId="7" fillId="0" borderId="2" xfId="0" applyFont="1" applyBorder="1" applyAlignment="1">
      <alignment horizontal="left" vertical="top" wrapText="1"/>
    </xf>
    <xf numFmtId="0" fontId="0" fillId="0" borderId="4" xfId="0" applyBorder="1" applyAlignment="1">
      <alignment horizontal="left" vertical="top" wrapText="1"/>
    </xf>
  </cellXfs>
  <cellStyles count="5">
    <cellStyle name="桁区切り 2" xfId="2" xr:uid="{00000000-0005-0000-0000-000001000000}"/>
    <cellStyle name="標準" xfId="0" builtinId="0"/>
    <cellStyle name="標準 2" xfId="1" xr:uid="{00000000-0005-0000-0000-000003000000}"/>
    <cellStyle name="標準 3" xfId="3" xr:uid="{00000000-0005-0000-0000-000004000000}"/>
    <cellStyle name="標準 3 2"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1"/>
  <sheetViews>
    <sheetView showGridLines="0" tabSelected="1" workbookViewId="0">
      <selection activeCell="C14" sqref="C14"/>
    </sheetView>
  </sheetViews>
  <sheetFormatPr defaultRowHeight="18.75" x14ac:dyDescent="0.4"/>
  <cols>
    <col min="1" max="1" width="3.75" style="16" customWidth="1"/>
    <col min="2" max="2" width="27" style="16" customWidth="1"/>
    <col min="3" max="3" width="98.125" style="16" customWidth="1"/>
    <col min="4" max="16384" width="9" style="16"/>
  </cols>
  <sheetData>
    <row r="1" spans="1:3" ht="33.75" customHeight="1" x14ac:dyDescent="0.4">
      <c r="A1" s="17" t="s">
        <v>558</v>
      </c>
    </row>
    <row r="2" spans="1:3" ht="16.5" customHeight="1" x14ac:dyDescent="0.4">
      <c r="A2" s="19" t="s">
        <v>557</v>
      </c>
    </row>
    <row r="3" spans="1:3" ht="16.5" customHeight="1" x14ac:dyDescent="0.4">
      <c r="B3" s="16" t="s">
        <v>559</v>
      </c>
      <c r="C3" s="16" t="s">
        <v>560</v>
      </c>
    </row>
    <row r="4" spans="1:3" ht="16.5" customHeight="1" x14ac:dyDescent="0.4">
      <c r="B4" s="16" t="s">
        <v>561</v>
      </c>
      <c r="C4" s="16" t="s">
        <v>562</v>
      </c>
    </row>
    <row r="5" spans="1:3" ht="16.5" customHeight="1" x14ac:dyDescent="0.4">
      <c r="B5" s="16" t="s">
        <v>564</v>
      </c>
      <c r="C5" s="16" t="s">
        <v>563</v>
      </c>
    </row>
    <row r="6" spans="1:3" ht="30" customHeight="1" x14ac:dyDescent="0.4"/>
    <row r="7" spans="1:3" ht="16.5" customHeight="1" x14ac:dyDescent="0.4">
      <c r="A7" s="19" t="s">
        <v>565</v>
      </c>
    </row>
    <row r="8" spans="1:3" ht="16.5" customHeight="1" x14ac:dyDescent="0.4">
      <c r="B8" s="16" t="s">
        <v>566</v>
      </c>
      <c r="C8" s="18" t="s">
        <v>647</v>
      </c>
    </row>
    <row r="9" spans="1:3" ht="16.5" customHeight="1" x14ac:dyDescent="0.4">
      <c r="B9" s="16" t="s">
        <v>567</v>
      </c>
      <c r="C9" s="18" t="s">
        <v>648</v>
      </c>
    </row>
    <row r="11" spans="1:3" x14ac:dyDescent="0.35">
      <c r="A11" s="25" t="s">
        <v>704</v>
      </c>
    </row>
  </sheetData>
  <phoneticPr fontId="4"/>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F16"/>
  <sheetViews>
    <sheetView workbookViewId="0">
      <selection activeCell="D3" sqref="D3"/>
    </sheetView>
  </sheetViews>
  <sheetFormatPr defaultRowHeight="18.75" x14ac:dyDescent="0.4"/>
  <cols>
    <col min="1" max="1" width="9" style="24"/>
    <col min="3" max="3" width="12.75" bestFit="1" customWidth="1"/>
    <col min="4" max="4" width="16.125" customWidth="1"/>
    <col min="5" max="5" width="36" customWidth="1"/>
    <col min="6" max="6" width="11.625" bestFit="1" customWidth="1"/>
    <col min="7" max="7" width="12.375" bestFit="1" customWidth="1"/>
    <col min="8" max="8" width="19.75" bestFit="1" customWidth="1"/>
    <col min="10" max="10" width="19.25" bestFit="1" customWidth="1"/>
    <col min="11" max="11" width="119.625" bestFit="1" customWidth="1"/>
    <col min="12" max="12" width="64.25" bestFit="1" customWidth="1"/>
    <col min="13" max="13" width="11.25" bestFit="1" customWidth="1"/>
    <col min="14" max="15" width="11.625" bestFit="1" customWidth="1"/>
    <col min="16" max="16" width="13" bestFit="1" customWidth="1"/>
  </cols>
  <sheetData>
    <row r="1" spans="1:240" x14ac:dyDescent="0.4">
      <c r="A1" s="24" t="s">
        <v>646</v>
      </c>
      <c r="B1" t="s">
        <v>98</v>
      </c>
      <c r="C1" t="s">
        <v>97</v>
      </c>
      <c r="D1" t="s">
        <v>636</v>
      </c>
      <c r="E1" t="s">
        <v>96</v>
      </c>
      <c r="F1" t="s">
        <v>95</v>
      </c>
      <c r="G1" t="s">
        <v>94</v>
      </c>
      <c r="H1" t="s">
        <v>93</v>
      </c>
      <c r="I1" t="s">
        <v>92</v>
      </c>
      <c r="J1" t="s">
        <v>556</v>
      </c>
      <c r="K1" t="s">
        <v>91</v>
      </c>
      <c r="L1" t="s">
        <v>90</v>
      </c>
      <c r="M1" t="s">
        <v>89</v>
      </c>
      <c r="N1" t="s">
        <v>87</v>
      </c>
      <c r="O1" t="s">
        <v>85</v>
      </c>
      <c r="P1" t="s">
        <v>84</v>
      </c>
      <c r="Q1" t="s">
        <v>211</v>
      </c>
      <c r="R1" t="s">
        <v>555</v>
      </c>
      <c r="S1" t="s">
        <v>554</v>
      </c>
      <c r="T1" t="s">
        <v>553</v>
      </c>
      <c r="U1" t="s">
        <v>552</v>
      </c>
      <c r="V1" t="s">
        <v>551</v>
      </c>
      <c r="W1" t="s">
        <v>550</v>
      </c>
      <c r="X1" t="s">
        <v>549</v>
      </c>
      <c r="Y1" t="s">
        <v>100</v>
      </c>
      <c r="Z1" t="s">
        <v>101</v>
      </c>
      <c r="AA1" t="s">
        <v>102</v>
      </c>
      <c r="AB1" t="s">
        <v>103</v>
      </c>
      <c r="AC1" t="s">
        <v>104</v>
      </c>
      <c r="AD1" t="s">
        <v>105</v>
      </c>
      <c r="AE1" t="s">
        <v>548</v>
      </c>
      <c r="AF1" t="s">
        <v>212</v>
      </c>
      <c r="AG1" t="s">
        <v>106</v>
      </c>
      <c r="AH1" t="s">
        <v>107</v>
      </c>
      <c r="AI1" t="s">
        <v>108</v>
      </c>
      <c r="AJ1" t="s">
        <v>109</v>
      </c>
      <c r="AK1" t="s">
        <v>213</v>
      </c>
      <c r="AL1" t="s">
        <v>110</v>
      </c>
      <c r="AM1" t="s">
        <v>111</v>
      </c>
      <c r="AN1" t="s">
        <v>112</v>
      </c>
      <c r="AO1" t="s">
        <v>113</v>
      </c>
      <c r="AP1" t="s">
        <v>114</v>
      </c>
      <c r="AQ1" t="s">
        <v>115</v>
      </c>
      <c r="AR1" t="s">
        <v>116</v>
      </c>
      <c r="AS1" t="s">
        <v>117</v>
      </c>
      <c r="AT1" t="s">
        <v>547</v>
      </c>
      <c r="AU1" t="s">
        <v>201</v>
      </c>
      <c r="AV1" t="s">
        <v>118</v>
      </c>
      <c r="AW1" t="s">
        <v>202</v>
      </c>
      <c r="AX1" t="s">
        <v>119</v>
      </c>
      <c r="AY1" t="s">
        <v>120</v>
      </c>
      <c r="AZ1" t="s">
        <v>121</v>
      </c>
      <c r="BA1" t="s">
        <v>122</v>
      </c>
      <c r="BB1" t="s">
        <v>123</v>
      </c>
      <c r="BC1" t="s">
        <v>124</v>
      </c>
      <c r="BD1" t="s">
        <v>125</v>
      </c>
      <c r="BE1" t="s">
        <v>546</v>
      </c>
      <c r="BF1" t="s">
        <v>203</v>
      </c>
      <c r="BG1" t="s">
        <v>126</v>
      </c>
      <c r="BH1" t="s">
        <v>204</v>
      </c>
      <c r="BI1" t="s">
        <v>127</v>
      </c>
      <c r="BJ1" t="s">
        <v>128</v>
      </c>
      <c r="BK1" t="s">
        <v>129</v>
      </c>
      <c r="BL1" t="s">
        <v>130</v>
      </c>
      <c r="BM1" t="s">
        <v>131</v>
      </c>
      <c r="BN1" t="s">
        <v>132</v>
      </c>
      <c r="BO1" t="s">
        <v>133</v>
      </c>
      <c r="BP1" t="s">
        <v>134</v>
      </c>
      <c r="BQ1" t="s">
        <v>135</v>
      </c>
      <c r="BR1" t="s">
        <v>545</v>
      </c>
      <c r="BS1" t="s">
        <v>214</v>
      </c>
      <c r="BT1" t="s">
        <v>136</v>
      </c>
      <c r="BU1" t="s">
        <v>137</v>
      </c>
      <c r="BV1" t="s">
        <v>138</v>
      </c>
      <c r="BW1" t="s">
        <v>139</v>
      </c>
      <c r="BX1" t="s">
        <v>215</v>
      </c>
      <c r="BY1" t="s">
        <v>140</v>
      </c>
      <c r="BZ1" t="s">
        <v>141</v>
      </c>
      <c r="CA1" t="s">
        <v>142</v>
      </c>
      <c r="CB1" t="s">
        <v>143</v>
      </c>
      <c r="CC1" t="s">
        <v>216</v>
      </c>
      <c r="CD1" t="s">
        <v>144</v>
      </c>
      <c r="CE1" t="s">
        <v>145</v>
      </c>
      <c r="CF1" t="s">
        <v>146</v>
      </c>
      <c r="CG1" t="s">
        <v>147</v>
      </c>
      <c r="CH1" t="s">
        <v>148</v>
      </c>
      <c r="CI1" t="s">
        <v>205</v>
      </c>
      <c r="CJ1" t="s">
        <v>206</v>
      </c>
      <c r="CK1" t="s">
        <v>149</v>
      </c>
      <c r="CL1" t="s">
        <v>207</v>
      </c>
      <c r="CM1" t="s">
        <v>150</v>
      </c>
      <c r="CN1" t="s">
        <v>151</v>
      </c>
      <c r="CO1" t="s">
        <v>152</v>
      </c>
      <c r="CP1" t="s">
        <v>153</v>
      </c>
      <c r="CQ1" t="s">
        <v>154</v>
      </c>
      <c r="CR1" t="s">
        <v>155</v>
      </c>
      <c r="CS1" t="s">
        <v>156</v>
      </c>
      <c r="CT1" t="s">
        <v>157</v>
      </c>
      <c r="CU1" t="s">
        <v>158</v>
      </c>
      <c r="CV1" t="s">
        <v>208</v>
      </c>
      <c r="CW1" t="s">
        <v>209</v>
      </c>
      <c r="CX1" t="s">
        <v>159</v>
      </c>
      <c r="CY1" t="s">
        <v>210</v>
      </c>
      <c r="CZ1" t="s">
        <v>160</v>
      </c>
      <c r="DA1" t="s">
        <v>161</v>
      </c>
      <c r="DB1" t="s">
        <v>162</v>
      </c>
      <c r="DC1" t="s">
        <v>163</v>
      </c>
      <c r="DD1" t="s">
        <v>164</v>
      </c>
      <c r="DE1" t="s">
        <v>80</v>
      </c>
      <c r="DF1" t="s">
        <v>79</v>
      </c>
      <c r="DG1" t="s">
        <v>77</v>
      </c>
      <c r="DH1" t="s">
        <v>165</v>
      </c>
      <c r="DI1" t="s">
        <v>166</v>
      </c>
      <c r="DJ1" t="s">
        <v>167</v>
      </c>
      <c r="DK1" t="s">
        <v>168</v>
      </c>
      <c r="DL1" t="s">
        <v>169</v>
      </c>
      <c r="DM1" t="s">
        <v>170</v>
      </c>
      <c r="DN1" t="s">
        <v>171</v>
      </c>
      <c r="DO1" t="s">
        <v>172</v>
      </c>
      <c r="DP1" t="s">
        <v>173</v>
      </c>
      <c r="DQ1" t="s">
        <v>174</v>
      </c>
      <c r="DR1" t="s">
        <v>175</v>
      </c>
      <c r="DS1" t="s">
        <v>176</v>
      </c>
      <c r="DT1" t="s">
        <v>177</v>
      </c>
      <c r="DU1" t="s">
        <v>178</v>
      </c>
      <c r="DV1" t="s">
        <v>179</v>
      </c>
      <c r="DW1" t="s">
        <v>180</v>
      </c>
      <c r="DX1" t="s">
        <v>181</v>
      </c>
      <c r="DY1" t="s">
        <v>182</v>
      </c>
      <c r="DZ1" t="s">
        <v>183</v>
      </c>
      <c r="EA1" t="s">
        <v>184</v>
      </c>
      <c r="EB1" t="s">
        <v>185</v>
      </c>
      <c r="EC1" t="s">
        <v>186</v>
      </c>
      <c r="ED1" t="s">
        <v>187</v>
      </c>
      <c r="EE1" t="s">
        <v>188</v>
      </c>
      <c r="EF1" t="s">
        <v>76</v>
      </c>
      <c r="EG1" t="s">
        <v>75</v>
      </c>
      <c r="EH1" t="s">
        <v>74</v>
      </c>
      <c r="EI1" t="s">
        <v>73</v>
      </c>
      <c r="EJ1" t="s">
        <v>72</v>
      </c>
      <c r="EK1" t="s">
        <v>71</v>
      </c>
      <c r="EL1" t="s">
        <v>70</v>
      </c>
      <c r="EM1" t="s">
        <v>69</v>
      </c>
      <c r="EN1" t="s">
        <v>68</v>
      </c>
      <c r="EO1" t="s">
        <v>67</v>
      </c>
      <c r="EP1" t="s">
        <v>66</v>
      </c>
      <c r="EQ1" t="s">
        <v>544</v>
      </c>
      <c r="ER1" t="s">
        <v>65</v>
      </c>
      <c r="ES1" t="s">
        <v>64</v>
      </c>
      <c r="ET1" t="s">
        <v>63</v>
      </c>
      <c r="EU1" t="s">
        <v>62</v>
      </c>
      <c r="EV1" t="s">
        <v>61</v>
      </c>
      <c r="EW1" t="s">
        <v>60</v>
      </c>
      <c r="EX1" t="s">
        <v>59</v>
      </c>
      <c r="EY1" t="s">
        <v>58</v>
      </c>
      <c r="EZ1" t="s">
        <v>57</v>
      </c>
      <c r="FA1" t="s">
        <v>635</v>
      </c>
      <c r="FB1" t="s">
        <v>634</v>
      </c>
      <c r="FC1" t="s">
        <v>633</v>
      </c>
      <c r="FD1" t="s">
        <v>632</v>
      </c>
      <c r="FE1" t="s">
        <v>645</v>
      </c>
      <c r="FF1" t="s">
        <v>644</v>
      </c>
      <c r="FG1" t="s">
        <v>54</v>
      </c>
      <c r="FH1" t="s">
        <v>53</v>
      </c>
      <c r="FI1" t="s">
        <v>52</v>
      </c>
      <c r="FJ1" t="s">
        <v>51</v>
      </c>
      <c r="FK1" t="s">
        <v>631</v>
      </c>
      <c r="FL1" t="s">
        <v>630</v>
      </c>
      <c r="FM1" t="s">
        <v>629</v>
      </c>
      <c r="FN1" t="s">
        <v>628</v>
      </c>
      <c r="FO1" t="s">
        <v>627</v>
      </c>
      <c r="FP1" t="s">
        <v>626</v>
      </c>
      <c r="FQ1" t="s">
        <v>643</v>
      </c>
      <c r="FR1" t="s">
        <v>642</v>
      </c>
      <c r="FS1" t="s">
        <v>641</v>
      </c>
      <c r="FT1" t="s">
        <v>640</v>
      </c>
      <c r="FU1" t="s">
        <v>189</v>
      </c>
      <c r="FV1" t="s">
        <v>190</v>
      </c>
      <c r="FW1" t="s">
        <v>191</v>
      </c>
      <c r="FX1" t="s">
        <v>192</v>
      </c>
      <c r="FY1" t="s">
        <v>193</v>
      </c>
      <c r="FZ1" t="s">
        <v>625</v>
      </c>
      <c r="GA1" t="s">
        <v>624</v>
      </c>
      <c r="GB1" t="s">
        <v>623</v>
      </c>
      <c r="GC1" t="s">
        <v>622</v>
      </c>
      <c r="GD1" t="s">
        <v>621</v>
      </c>
      <c r="GE1" t="s">
        <v>50</v>
      </c>
      <c r="GF1" t="s">
        <v>49</v>
      </c>
      <c r="GG1" t="s">
        <v>48</v>
      </c>
      <c r="GH1" t="s">
        <v>47</v>
      </c>
      <c r="GI1" t="s">
        <v>46</v>
      </c>
      <c r="GJ1" t="s">
        <v>45</v>
      </c>
      <c r="GK1" t="s">
        <v>44</v>
      </c>
      <c r="GL1" t="s">
        <v>194</v>
      </c>
      <c r="GM1" t="s">
        <v>43</v>
      </c>
      <c r="GN1" t="s">
        <v>41</v>
      </c>
      <c r="GO1" t="s">
        <v>40</v>
      </c>
      <c r="GP1" t="s">
        <v>195</v>
      </c>
      <c r="GQ1" t="s">
        <v>543</v>
      </c>
      <c r="GR1" t="s">
        <v>39</v>
      </c>
      <c r="GS1" t="s">
        <v>38</v>
      </c>
      <c r="GT1" t="s">
        <v>37</v>
      </c>
      <c r="GU1" t="s">
        <v>36</v>
      </c>
      <c r="GV1" t="s">
        <v>35</v>
      </c>
      <c r="GW1" t="s">
        <v>34</v>
      </c>
      <c r="GX1" t="s">
        <v>33</v>
      </c>
      <c r="GY1" t="s">
        <v>32</v>
      </c>
      <c r="GZ1" t="s">
        <v>30</v>
      </c>
      <c r="HA1" t="s">
        <v>29</v>
      </c>
      <c r="HB1" t="s">
        <v>28</v>
      </c>
      <c r="HC1" t="s">
        <v>27</v>
      </c>
      <c r="HD1" t="s">
        <v>26</v>
      </c>
      <c r="HE1" t="s">
        <v>25</v>
      </c>
      <c r="HF1" t="s">
        <v>24</v>
      </c>
      <c r="HG1" t="s">
        <v>22</v>
      </c>
      <c r="HH1" t="s">
        <v>20</v>
      </c>
      <c r="HI1" t="s">
        <v>19</v>
      </c>
      <c r="HJ1" t="s">
        <v>17</v>
      </c>
      <c r="HK1" t="s">
        <v>196</v>
      </c>
      <c r="HL1" t="s">
        <v>16</v>
      </c>
      <c r="HM1" t="s">
        <v>15</v>
      </c>
      <c r="HN1" t="s">
        <v>197</v>
      </c>
      <c r="HO1" t="s">
        <v>198</v>
      </c>
      <c r="HP1" t="s">
        <v>14</v>
      </c>
      <c r="HQ1" t="s">
        <v>13</v>
      </c>
      <c r="HR1" t="s">
        <v>12</v>
      </c>
      <c r="HS1" t="s">
        <v>11</v>
      </c>
      <c r="HT1" t="s">
        <v>573</v>
      </c>
      <c r="HU1" t="s">
        <v>572</v>
      </c>
      <c r="HV1" t="s">
        <v>199</v>
      </c>
      <c r="HW1" t="s">
        <v>200</v>
      </c>
      <c r="HX1" t="s">
        <v>9</v>
      </c>
      <c r="HY1" t="s">
        <v>8</v>
      </c>
      <c r="HZ1" t="s">
        <v>7</v>
      </c>
      <c r="IA1" t="s">
        <v>6</v>
      </c>
      <c r="IB1" t="s">
        <v>5</v>
      </c>
      <c r="IC1" t="s">
        <v>4</v>
      </c>
      <c r="ID1" t="s">
        <v>3</v>
      </c>
      <c r="IE1" t="s">
        <v>2</v>
      </c>
      <c r="IF1" t="s">
        <v>1</v>
      </c>
    </row>
    <row r="2" spans="1:240" ht="18.75" customHeight="1" x14ac:dyDescent="0.4">
      <c r="A2" s="21">
        <v>1376</v>
      </c>
      <c r="B2" s="22" t="s">
        <v>542</v>
      </c>
      <c r="C2" s="22" t="s">
        <v>541</v>
      </c>
      <c r="D2" s="22" t="s">
        <v>540</v>
      </c>
      <c r="E2" s="22" t="s">
        <v>539</v>
      </c>
      <c r="F2" s="23">
        <v>45077</v>
      </c>
      <c r="G2" s="22" t="s">
        <v>538</v>
      </c>
      <c r="H2" s="22" t="s">
        <v>537</v>
      </c>
      <c r="I2" s="22" t="s">
        <v>649</v>
      </c>
      <c r="J2" s="22" t="s">
        <v>328</v>
      </c>
      <c r="K2" s="22" t="s">
        <v>594</v>
      </c>
      <c r="L2" s="22" t="s">
        <v>650</v>
      </c>
      <c r="M2" s="22" t="s">
        <v>268</v>
      </c>
      <c r="N2" s="22" t="s">
        <v>593</v>
      </c>
      <c r="O2" s="22" t="s">
        <v>606</v>
      </c>
      <c r="P2" s="20"/>
      <c r="Q2" s="21">
        <v>1.3</v>
      </c>
      <c r="R2" s="22">
        <v>4.9000000000000004</v>
      </c>
      <c r="S2" s="22">
        <v>25</v>
      </c>
      <c r="T2" s="22"/>
      <c r="U2" s="22"/>
      <c r="V2" s="22">
        <v>57.4</v>
      </c>
      <c r="W2" s="22">
        <v>76.599999999999994</v>
      </c>
      <c r="X2" s="22">
        <v>84.2</v>
      </c>
      <c r="Y2" s="21">
        <v>1</v>
      </c>
      <c r="Z2" s="21">
        <v>62179.177000000003</v>
      </c>
      <c r="AA2" s="21">
        <v>1785.3969999999999</v>
      </c>
      <c r="AB2" s="21">
        <v>1426.376</v>
      </c>
      <c r="AC2" s="21">
        <v>1426.338</v>
      </c>
      <c r="AD2" s="21">
        <v>1491.2670000000001</v>
      </c>
      <c r="AE2" s="21">
        <v>46707.875</v>
      </c>
      <c r="AF2" s="21">
        <v>23513.831999999999</v>
      </c>
      <c r="AG2" s="21">
        <v>22500.481</v>
      </c>
      <c r="AH2" s="21">
        <v>2.4510000000000001</v>
      </c>
      <c r="AI2" s="21">
        <v>-2.7360000000000002</v>
      </c>
      <c r="AJ2" s="21">
        <v>9.5020000000000007</v>
      </c>
      <c r="AK2" s="21">
        <v>-4.5469999999999997</v>
      </c>
      <c r="AL2" s="21">
        <v>3.8330000000000002</v>
      </c>
      <c r="AM2" s="21">
        <v>5.1535454999999999</v>
      </c>
      <c r="AN2" s="21">
        <v>-3.2080000000000002</v>
      </c>
      <c r="AO2" s="21">
        <v>-11.926</v>
      </c>
      <c r="AP2" s="21">
        <v>5.5141818000000002</v>
      </c>
      <c r="AQ2" s="21">
        <v>11.716090899999999</v>
      </c>
      <c r="AR2" s="21">
        <v>685</v>
      </c>
      <c r="AS2" s="21">
        <v>25</v>
      </c>
      <c r="AT2" s="20"/>
      <c r="AU2" s="20"/>
      <c r="AV2" s="21">
        <v>2.8530000000000002</v>
      </c>
      <c r="AW2" s="21">
        <v>2801150.2590000001</v>
      </c>
      <c r="AX2" s="21">
        <v>92.049114700000004</v>
      </c>
      <c r="AY2" s="21">
        <v>2.6430747999999999</v>
      </c>
      <c r="AZ2" s="21">
        <v>2.8324486000000002</v>
      </c>
      <c r="BA2" s="21">
        <v>2.1115292000000001</v>
      </c>
      <c r="BB2" s="21">
        <v>1.389</v>
      </c>
      <c r="BC2" s="21">
        <v>3197.3636363999999</v>
      </c>
      <c r="BD2" s="21">
        <v>547.29999999999995</v>
      </c>
      <c r="BE2" s="21">
        <v>3428803.5915000001</v>
      </c>
      <c r="BF2" s="20"/>
      <c r="BG2" s="21">
        <v>0.78081820000000002</v>
      </c>
      <c r="BH2" s="21">
        <v>3183820.6350909001</v>
      </c>
      <c r="BI2" s="21">
        <v>54.64456905918</v>
      </c>
      <c r="BJ2" s="21">
        <v>2.2235062509999999</v>
      </c>
      <c r="BK2" s="21">
        <v>2.3925719880899998</v>
      </c>
      <c r="BL2" s="21">
        <v>1.7275904710000001</v>
      </c>
      <c r="BM2" s="21">
        <v>4.5503635999999998</v>
      </c>
      <c r="BN2" s="21">
        <v>61713.461000000003</v>
      </c>
      <c r="BO2" s="21">
        <v>1719.4680000000001</v>
      </c>
      <c r="BP2" s="21">
        <v>1393.778</v>
      </c>
      <c r="BQ2" s="21">
        <v>1491.2670000000001</v>
      </c>
      <c r="BR2" s="21">
        <v>46376.567999999999</v>
      </c>
      <c r="BS2" s="21">
        <v>23145.54</v>
      </c>
      <c r="BT2" s="21">
        <v>22188.911</v>
      </c>
      <c r="BU2" s="21">
        <v>2.431</v>
      </c>
      <c r="BV2" s="21">
        <v>-0.82199999999999995</v>
      </c>
      <c r="BW2" s="21">
        <v>11.304</v>
      </c>
      <c r="BX2" s="21">
        <v>-4.7089999999999996</v>
      </c>
      <c r="BY2" s="21">
        <v>3.6389999999999998</v>
      </c>
      <c r="BZ2" s="21">
        <v>3.8620000000000001</v>
      </c>
      <c r="CA2" s="21">
        <v>23.270499999999998</v>
      </c>
      <c r="CB2" s="21">
        <v>10.694454500000001</v>
      </c>
      <c r="CC2" s="21">
        <v>4.3472499999999998</v>
      </c>
      <c r="CD2" s="21">
        <v>10.49775</v>
      </c>
      <c r="CE2" s="21">
        <v>628</v>
      </c>
      <c r="CF2" s="21">
        <v>25</v>
      </c>
      <c r="CG2" s="21">
        <v>41.6</v>
      </c>
      <c r="CH2" s="21">
        <v>12.9</v>
      </c>
      <c r="CI2" s="21">
        <v>5903.6049999999996</v>
      </c>
      <c r="CJ2" s="20"/>
      <c r="CK2" s="21">
        <v>2.9510000000000001</v>
      </c>
      <c r="CL2" s="21">
        <v>2975885.2990000001</v>
      </c>
      <c r="CM2" s="21">
        <v>99.698644599999994</v>
      </c>
      <c r="CN2" s="21">
        <v>2.7778157999999999</v>
      </c>
      <c r="CO2" s="21">
        <v>3.0133198999999999</v>
      </c>
      <c r="CP2" s="21">
        <v>2.2516607</v>
      </c>
      <c r="CQ2" s="21">
        <v>1.603</v>
      </c>
      <c r="CR2" s="21">
        <v>925.66666669999995</v>
      </c>
      <c r="CS2" s="21">
        <v>192.6</v>
      </c>
      <c r="CT2" s="21">
        <v>41.6</v>
      </c>
      <c r="CU2" s="21">
        <v>13.1666667</v>
      </c>
      <c r="CV2" s="21">
        <v>5661.2761666666702</v>
      </c>
      <c r="CW2" s="21">
        <v>260</v>
      </c>
      <c r="CX2" s="21">
        <v>0.28633330000000001</v>
      </c>
      <c r="CY2" s="21">
        <v>6072075.2768332995</v>
      </c>
      <c r="CZ2" s="21">
        <v>109.64439352882999</v>
      </c>
      <c r="DA2" s="21">
        <v>3.6152836740800001</v>
      </c>
      <c r="DB2" s="21">
        <v>5.2015125514999996</v>
      </c>
      <c r="DC2" s="21">
        <v>4.2575111575799998</v>
      </c>
      <c r="DD2" s="21">
        <v>3.3795833000000002</v>
      </c>
      <c r="DE2" s="22" t="s">
        <v>596</v>
      </c>
      <c r="DF2" s="22" t="s">
        <v>264</v>
      </c>
      <c r="DG2" s="22" t="s">
        <v>260</v>
      </c>
      <c r="DH2" s="22" t="s">
        <v>260</v>
      </c>
      <c r="DI2" s="22" t="s">
        <v>260</v>
      </c>
      <c r="DJ2" s="22" t="s">
        <v>260</v>
      </c>
      <c r="DK2" s="22" t="s">
        <v>260</v>
      </c>
      <c r="DL2" s="22" t="s">
        <v>260</v>
      </c>
      <c r="DM2" s="22" t="s">
        <v>260</v>
      </c>
      <c r="DN2" s="22" t="s">
        <v>260</v>
      </c>
      <c r="DO2" s="22" t="s">
        <v>260</v>
      </c>
      <c r="DP2" s="22" t="s">
        <v>260</v>
      </c>
      <c r="DQ2" s="22" t="s">
        <v>260</v>
      </c>
      <c r="DR2" s="22" t="s">
        <v>260</v>
      </c>
      <c r="DS2" s="22" t="s">
        <v>260</v>
      </c>
      <c r="DT2" s="22" t="s">
        <v>260</v>
      </c>
      <c r="DU2" s="22" t="s">
        <v>260</v>
      </c>
      <c r="DV2" s="22" t="s">
        <v>260</v>
      </c>
      <c r="DW2" s="22" t="s">
        <v>260</v>
      </c>
      <c r="DX2" s="22" t="s">
        <v>260</v>
      </c>
      <c r="DY2" s="22" t="s">
        <v>260</v>
      </c>
      <c r="DZ2" s="22" t="s">
        <v>260</v>
      </c>
      <c r="EA2" s="22" t="s">
        <v>260</v>
      </c>
      <c r="EB2" s="22" t="s">
        <v>260</v>
      </c>
      <c r="EC2" s="22" t="s">
        <v>260</v>
      </c>
      <c r="ED2" s="22" t="s">
        <v>260</v>
      </c>
      <c r="EE2" s="22" t="s">
        <v>260</v>
      </c>
      <c r="EF2" s="22" t="s">
        <v>55</v>
      </c>
      <c r="EG2" s="22" t="s">
        <v>56</v>
      </c>
      <c r="EH2" s="22" t="s">
        <v>55</v>
      </c>
      <c r="EI2" s="22" t="s">
        <v>56</v>
      </c>
      <c r="EJ2" s="22" t="s">
        <v>56</v>
      </c>
      <c r="EK2" s="22" t="s">
        <v>55</v>
      </c>
      <c r="EL2" s="22" t="s">
        <v>56</v>
      </c>
      <c r="EM2" s="22" t="s">
        <v>55</v>
      </c>
      <c r="EN2" s="22" t="s">
        <v>55</v>
      </c>
      <c r="EO2" s="22" t="s">
        <v>55</v>
      </c>
      <c r="EP2" s="22" t="s">
        <v>56</v>
      </c>
      <c r="EQ2" s="22" t="s">
        <v>56</v>
      </c>
      <c r="ER2" s="22" t="s">
        <v>56</v>
      </c>
      <c r="ES2" s="22" t="s">
        <v>56</v>
      </c>
      <c r="ET2" s="22" t="s">
        <v>56</v>
      </c>
      <c r="EU2" s="22" t="s">
        <v>56</v>
      </c>
      <c r="EV2" s="22" t="s">
        <v>56</v>
      </c>
      <c r="EW2" s="22" t="s">
        <v>56</v>
      </c>
      <c r="EX2" s="22" t="s">
        <v>56</v>
      </c>
      <c r="EY2" s="22" t="s">
        <v>55</v>
      </c>
      <c r="EZ2" s="22" t="s">
        <v>56</v>
      </c>
      <c r="FA2" s="22" t="s">
        <v>650</v>
      </c>
      <c r="FB2" s="22" t="s">
        <v>650</v>
      </c>
      <c r="FC2" s="22" t="s">
        <v>650</v>
      </c>
      <c r="FD2" s="22" t="s">
        <v>650</v>
      </c>
      <c r="FE2" s="22" t="s">
        <v>650</v>
      </c>
      <c r="FF2" s="22" t="s">
        <v>650</v>
      </c>
      <c r="FG2" s="22" t="s">
        <v>650</v>
      </c>
      <c r="FH2" s="20"/>
      <c r="FI2" s="22" t="s">
        <v>650</v>
      </c>
      <c r="FJ2" s="22" t="s">
        <v>650</v>
      </c>
      <c r="FK2" s="22" t="s">
        <v>650</v>
      </c>
      <c r="FL2" s="22" t="s">
        <v>650</v>
      </c>
      <c r="FM2" s="22" t="s">
        <v>650</v>
      </c>
      <c r="FN2" s="22" t="s">
        <v>650</v>
      </c>
      <c r="FO2" s="22" t="s">
        <v>650</v>
      </c>
      <c r="FP2" s="22" t="s">
        <v>650</v>
      </c>
      <c r="FQ2" s="22" t="s">
        <v>650</v>
      </c>
      <c r="FR2" s="22" t="s">
        <v>650</v>
      </c>
      <c r="FS2" s="22" t="s">
        <v>650</v>
      </c>
      <c r="FT2" s="22" t="s">
        <v>650</v>
      </c>
      <c r="FU2" s="22" t="s">
        <v>650</v>
      </c>
      <c r="FV2" s="22" t="s">
        <v>650</v>
      </c>
      <c r="FW2" s="22" t="s">
        <v>650</v>
      </c>
      <c r="FX2" s="22" t="s">
        <v>650</v>
      </c>
      <c r="FY2" s="22" t="s">
        <v>650</v>
      </c>
      <c r="FZ2" s="22" t="s">
        <v>263</v>
      </c>
      <c r="GA2" s="22" t="s">
        <v>341</v>
      </c>
      <c r="GB2" s="22" t="s">
        <v>324</v>
      </c>
      <c r="GC2" s="22" t="s">
        <v>650</v>
      </c>
      <c r="GD2" s="22" t="s">
        <v>650</v>
      </c>
      <c r="GE2" s="22" t="s">
        <v>650</v>
      </c>
      <c r="GF2" s="22" t="s">
        <v>650</v>
      </c>
      <c r="GG2" s="22" t="s">
        <v>650</v>
      </c>
      <c r="GH2" s="22" t="s">
        <v>650</v>
      </c>
      <c r="GI2" s="22" t="s">
        <v>650</v>
      </c>
      <c r="GJ2" s="20"/>
      <c r="GK2" s="22" t="s">
        <v>650</v>
      </c>
      <c r="GL2" s="22" t="s">
        <v>650</v>
      </c>
      <c r="GM2" s="22" t="s">
        <v>650</v>
      </c>
      <c r="GN2" s="20"/>
      <c r="GO2" s="22" t="s">
        <v>650</v>
      </c>
      <c r="GP2" s="22" t="s">
        <v>650</v>
      </c>
      <c r="GQ2" s="21">
        <v>0.3</v>
      </c>
      <c r="GR2" s="22" t="s">
        <v>297</v>
      </c>
      <c r="GS2" s="22" t="s">
        <v>339</v>
      </c>
      <c r="GT2" s="22" t="s">
        <v>650</v>
      </c>
      <c r="GU2" s="21">
        <v>4.9000000000000002E-2</v>
      </c>
      <c r="GV2" s="22" t="s">
        <v>283</v>
      </c>
      <c r="GW2" s="22" t="s">
        <v>334</v>
      </c>
      <c r="GX2" s="21">
        <v>7.6999999999999999E-2</v>
      </c>
      <c r="GY2" s="22" t="s">
        <v>278</v>
      </c>
      <c r="GZ2" s="22" t="s">
        <v>287</v>
      </c>
      <c r="HA2" s="22" t="s">
        <v>269</v>
      </c>
      <c r="HB2" s="22" t="s">
        <v>263</v>
      </c>
      <c r="HC2" s="21">
        <v>0.25</v>
      </c>
      <c r="HD2" s="22" t="s">
        <v>650</v>
      </c>
      <c r="HE2" s="22" t="s">
        <v>650</v>
      </c>
      <c r="HF2" s="22" t="s">
        <v>269</v>
      </c>
      <c r="HG2" s="22" t="s">
        <v>263</v>
      </c>
      <c r="HH2" s="21">
        <v>1</v>
      </c>
      <c r="HI2" s="22" t="s">
        <v>650</v>
      </c>
      <c r="HJ2" s="22" t="s">
        <v>650</v>
      </c>
      <c r="HK2" s="22" t="s">
        <v>650</v>
      </c>
      <c r="HL2" s="22" t="s">
        <v>650</v>
      </c>
      <c r="HM2" s="22" t="s">
        <v>650</v>
      </c>
      <c r="HN2" s="22" t="s">
        <v>650</v>
      </c>
      <c r="HO2" s="22" t="s">
        <v>650</v>
      </c>
      <c r="HP2" s="22" t="s">
        <v>300</v>
      </c>
      <c r="HQ2" s="22" t="s">
        <v>536</v>
      </c>
      <c r="HR2" s="22" t="s">
        <v>313</v>
      </c>
      <c r="HS2" s="22" t="s">
        <v>535</v>
      </c>
      <c r="HT2" s="22" t="s">
        <v>321</v>
      </c>
      <c r="HU2" s="22" t="s">
        <v>650</v>
      </c>
      <c r="HV2" s="22" t="s">
        <v>650</v>
      </c>
      <c r="HW2" s="22" t="s">
        <v>650</v>
      </c>
      <c r="HX2" s="22" t="s">
        <v>222</v>
      </c>
      <c r="HY2" s="22" t="s">
        <v>262</v>
      </c>
      <c r="HZ2" s="22" t="s">
        <v>222</v>
      </c>
      <c r="IA2" s="22" t="s">
        <v>222</v>
      </c>
      <c r="IB2" s="22" t="s">
        <v>222</v>
      </c>
      <c r="IC2" s="22" t="s">
        <v>222</v>
      </c>
      <c r="ID2" s="22" t="s">
        <v>222</v>
      </c>
      <c r="IE2" s="22" t="s">
        <v>222</v>
      </c>
      <c r="IF2" s="22" t="s">
        <v>222</v>
      </c>
    </row>
    <row r="3" spans="1:240" ht="18.75" customHeight="1" x14ac:dyDescent="0.4">
      <c r="A3" s="21">
        <v>1377</v>
      </c>
      <c r="B3" s="22" t="s">
        <v>534</v>
      </c>
      <c r="C3" s="22" t="s">
        <v>533</v>
      </c>
      <c r="D3" s="22" t="s">
        <v>532</v>
      </c>
      <c r="E3" s="22" t="s">
        <v>531</v>
      </c>
      <c r="F3" s="23">
        <v>45077</v>
      </c>
      <c r="G3" s="22" t="s">
        <v>530</v>
      </c>
      <c r="H3" s="22" t="s">
        <v>529</v>
      </c>
      <c r="I3" s="22" t="s">
        <v>528</v>
      </c>
      <c r="J3" s="22" t="s">
        <v>328</v>
      </c>
      <c r="K3" s="22" t="s">
        <v>592</v>
      </c>
      <c r="L3" s="22" t="s">
        <v>270</v>
      </c>
      <c r="M3" s="22" t="s">
        <v>88</v>
      </c>
      <c r="N3" s="22" t="s">
        <v>527</v>
      </c>
      <c r="O3" s="22" t="s">
        <v>605</v>
      </c>
      <c r="P3" s="21">
        <v>72</v>
      </c>
      <c r="Q3" s="21">
        <v>11.7</v>
      </c>
      <c r="R3" s="22">
        <v>8.6</v>
      </c>
      <c r="S3" s="22">
        <v>30</v>
      </c>
      <c r="T3" s="22"/>
      <c r="U3" s="22"/>
      <c r="V3" s="22">
        <v>53.6</v>
      </c>
      <c r="W3" s="22">
        <v>71.900000000000006</v>
      </c>
      <c r="X3" s="22">
        <v>56.8</v>
      </c>
      <c r="Y3" s="21">
        <v>35</v>
      </c>
      <c r="Z3" s="21">
        <v>77263</v>
      </c>
      <c r="AA3" s="21">
        <v>10918</v>
      </c>
      <c r="AB3" s="21">
        <v>9574</v>
      </c>
      <c r="AC3" s="21">
        <v>9489</v>
      </c>
      <c r="AD3" s="21">
        <v>13500</v>
      </c>
      <c r="AE3" s="21">
        <v>160715</v>
      </c>
      <c r="AF3" s="21">
        <v>138080</v>
      </c>
      <c r="AG3" s="21">
        <v>127373</v>
      </c>
      <c r="AH3" s="21">
        <v>5.7690000000000001</v>
      </c>
      <c r="AI3" s="21">
        <v>-2.3519999999999999</v>
      </c>
      <c r="AJ3" s="21">
        <v>-22.577000000000002</v>
      </c>
      <c r="AK3" s="21">
        <v>9.016</v>
      </c>
      <c r="AL3" s="21">
        <v>10.028</v>
      </c>
      <c r="AM3" s="21">
        <v>5.1535454999999999</v>
      </c>
      <c r="AN3" s="21">
        <v>-3.2080000000000002</v>
      </c>
      <c r="AO3" s="21">
        <v>-11.926</v>
      </c>
      <c r="AP3" s="21">
        <v>5.5141818000000002</v>
      </c>
      <c r="AQ3" s="21">
        <v>11.716090899999999</v>
      </c>
      <c r="AR3" s="21">
        <v>2691</v>
      </c>
      <c r="AS3" s="21">
        <v>69</v>
      </c>
      <c r="AT3" s="20"/>
      <c r="AU3" s="20"/>
      <c r="AV3" s="21">
        <v>2.3969999999999998</v>
      </c>
      <c r="AW3" s="21">
        <v>4735100.5829999996</v>
      </c>
      <c r="AX3" s="21">
        <v>29.051701399999999</v>
      </c>
      <c r="AY3" s="21">
        <v>4.1052828999999997</v>
      </c>
      <c r="AZ3" s="21">
        <v>4.6264335000000001</v>
      </c>
      <c r="BA3" s="21">
        <v>3.5679639000000001</v>
      </c>
      <c r="BB3" s="21">
        <v>3.1440000000000001</v>
      </c>
      <c r="BC3" s="21">
        <v>3197.3636363999999</v>
      </c>
      <c r="BD3" s="21">
        <v>547.29999999999995</v>
      </c>
      <c r="BE3" s="21">
        <v>3428803.5915000001</v>
      </c>
      <c r="BF3" s="20"/>
      <c r="BG3" s="21">
        <v>0.78081820000000002</v>
      </c>
      <c r="BH3" s="21">
        <v>3183820.6350909001</v>
      </c>
      <c r="BI3" s="21">
        <v>54.64456905918</v>
      </c>
      <c r="BJ3" s="21">
        <v>2.2235062509999999</v>
      </c>
      <c r="BK3" s="21">
        <v>2.3925719880899998</v>
      </c>
      <c r="BL3" s="21">
        <v>1.7275904710000001</v>
      </c>
      <c r="BM3" s="21">
        <v>4.5503635999999998</v>
      </c>
      <c r="BN3" s="21">
        <v>33463</v>
      </c>
      <c r="BO3" s="21">
        <v>2756</v>
      </c>
      <c r="BP3" s="21">
        <v>5296</v>
      </c>
      <c r="BQ3" s="21">
        <v>13500</v>
      </c>
      <c r="BR3" s="21">
        <v>96563</v>
      </c>
      <c r="BS3" s="21">
        <v>88772</v>
      </c>
      <c r="BT3" s="21">
        <v>81576</v>
      </c>
      <c r="BU3" s="21">
        <v>3.8260000000000001</v>
      </c>
      <c r="BV3" s="21">
        <v>-4.0060000000000002</v>
      </c>
      <c r="BW3" s="21">
        <v>24.407</v>
      </c>
      <c r="BX3" s="21">
        <v>4.9960000000000004</v>
      </c>
      <c r="BY3" s="21">
        <v>5.9619999999999997</v>
      </c>
      <c r="BZ3" s="21">
        <v>3.8620000000000001</v>
      </c>
      <c r="CA3" s="21">
        <v>23.270499999999998</v>
      </c>
      <c r="CB3" s="21">
        <v>10.694454500000001</v>
      </c>
      <c r="CC3" s="21">
        <v>4.3472499999999998</v>
      </c>
      <c r="CD3" s="21">
        <v>10.49775</v>
      </c>
      <c r="CE3" s="21">
        <v>693</v>
      </c>
      <c r="CF3" s="21">
        <v>24</v>
      </c>
      <c r="CG3" s="21">
        <v>38.700000000000003</v>
      </c>
      <c r="CH3" s="21">
        <v>15.2</v>
      </c>
      <c r="CI3" s="21">
        <v>6835</v>
      </c>
      <c r="CJ3" s="20"/>
      <c r="CK3" s="21">
        <v>0.873</v>
      </c>
      <c r="CL3" s="21">
        <v>8981159.4199999999</v>
      </c>
      <c r="CM3" s="21">
        <v>48.497101399999998</v>
      </c>
      <c r="CN3" s="21">
        <v>3.9942028999999999</v>
      </c>
      <c r="CO3" s="21">
        <v>9.4695651999999999</v>
      </c>
      <c r="CP3" s="21">
        <v>7.6753622999999997</v>
      </c>
      <c r="CQ3" s="21">
        <v>4.3520000000000003</v>
      </c>
      <c r="CR3" s="21">
        <v>925.66666669999995</v>
      </c>
      <c r="CS3" s="21">
        <v>192.6</v>
      </c>
      <c r="CT3" s="21">
        <v>41.6</v>
      </c>
      <c r="CU3" s="21">
        <v>13.1666667</v>
      </c>
      <c r="CV3" s="21">
        <v>5661.2761666666702</v>
      </c>
      <c r="CW3" s="21">
        <v>260</v>
      </c>
      <c r="CX3" s="21">
        <v>0.28633330000000001</v>
      </c>
      <c r="CY3" s="21">
        <v>6072075.2768332995</v>
      </c>
      <c r="CZ3" s="21">
        <v>109.64439352882999</v>
      </c>
      <c r="DA3" s="21">
        <v>3.6152836740800001</v>
      </c>
      <c r="DB3" s="21">
        <v>5.2015125514999996</v>
      </c>
      <c r="DC3" s="21">
        <v>4.2575111575799998</v>
      </c>
      <c r="DD3" s="21">
        <v>3.3795833000000002</v>
      </c>
      <c r="DE3" s="22" t="s">
        <v>595</v>
      </c>
      <c r="DF3" s="22" t="s">
        <v>261</v>
      </c>
      <c r="DG3" s="22" t="s">
        <v>260</v>
      </c>
      <c r="DH3" s="22" t="s">
        <v>260</v>
      </c>
      <c r="DI3" s="22" t="s">
        <v>260</v>
      </c>
      <c r="DJ3" s="22" t="s">
        <v>260</v>
      </c>
      <c r="DK3" s="22" t="s">
        <v>260</v>
      </c>
      <c r="DL3" s="22" t="s">
        <v>260</v>
      </c>
      <c r="DM3" s="22" t="s">
        <v>260</v>
      </c>
      <c r="DN3" s="22" t="s">
        <v>260</v>
      </c>
      <c r="DO3" s="22" t="s">
        <v>260</v>
      </c>
      <c r="DP3" s="22" t="s">
        <v>260</v>
      </c>
      <c r="DQ3" s="22" t="s">
        <v>260</v>
      </c>
      <c r="DR3" s="22" t="s">
        <v>260</v>
      </c>
      <c r="DS3" s="22" t="s">
        <v>260</v>
      </c>
      <c r="DT3" s="22" t="s">
        <v>260</v>
      </c>
      <c r="DU3" s="22" t="s">
        <v>260</v>
      </c>
      <c r="DV3" s="22" t="s">
        <v>260</v>
      </c>
      <c r="DW3" s="22" t="s">
        <v>260</v>
      </c>
      <c r="DX3" s="22" t="s">
        <v>260</v>
      </c>
      <c r="DY3" s="22" t="s">
        <v>260</v>
      </c>
      <c r="DZ3" s="22" t="s">
        <v>260</v>
      </c>
      <c r="EA3" s="22" t="s">
        <v>260</v>
      </c>
      <c r="EB3" s="22" t="s">
        <v>260</v>
      </c>
      <c r="EC3" s="22" t="s">
        <v>260</v>
      </c>
      <c r="ED3" s="22" t="s">
        <v>260</v>
      </c>
      <c r="EE3" s="22" t="s">
        <v>260</v>
      </c>
      <c r="EF3" s="22" t="s">
        <v>55</v>
      </c>
      <c r="EG3" s="22" t="s">
        <v>56</v>
      </c>
      <c r="EH3" s="22" t="s">
        <v>56</v>
      </c>
      <c r="EI3" s="22" t="s">
        <v>55</v>
      </c>
      <c r="EJ3" s="22" t="s">
        <v>56</v>
      </c>
      <c r="EK3" s="22" t="s">
        <v>55</v>
      </c>
      <c r="EL3" s="22" t="s">
        <v>55</v>
      </c>
      <c r="EM3" s="22" t="s">
        <v>55</v>
      </c>
      <c r="EN3" s="22" t="s">
        <v>55</v>
      </c>
      <c r="EO3" s="22" t="s">
        <v>55</v>
      </c>
      <c r="EP3" s="22" t="s">
        <v>56</v>
      </c>
      <c r="EQ3" s="22" t="s">
        <v>55</v>
      </c>
      <c r="ER3" s="22" t="s">
        <v>56</v>
      </c>
      <c r="ES3" s="22" t="s">
        <v>56</v>
      </c>
      <c r="ET3" s="22" t="s">
        <v>55</v>
      </c>
      <c r="EU3" s="22" t="s">
        <v>56</v>
      </c>
      <c r="EV3" s="22" t="s">
        <v>55</v>
      </c>
      <c r="EW3" s="22" t="s">
        <v>56</v>
      </c>
      <c r="EX3" s="22" t="s">
        <v>56</v>
      </c>
      <c r="EY3" s="22" t="s">
        <v>55</v>
      </c>
      <c r="EZ3" s="22" t="s">
        <v>55</v>
      </c>
      <c r="FA3" s="22" t="s">
        <v>650</v>
      </c>
      <c r="FB3" s="22" t="s">
        <v>650</v>
      </c>
      <c r="FC3" s="22" t="s">
        <v>650</v>
      </c>
      <c r="FD3" s="22" t="s">
        <v>267</v>
      </c>
      <c r="FE3" s="22" t="s">
        <v>272</v>
      </c>
      <c r="FF3" s="22" t="s">
        <v>650</v>
      </c>
      <c r="FG3" s="22" t="s">
        <v>42</v>
      </c>
      <c r="FH3" s="21">
        <v>0.73399999999999999</v>
      </c>
      <c r="FI3" s="22" t="s">
        <v>302</v>
      </c>
      <c r="FJ3" s="22" t="s">
        <v>526</v>
      </c>
      <c r="FK3" s="22" t="s">
        <v>650</v>
      </c>
      <c r="FL3" s="22" t="s">
        <v>650</v>
      </c>
      <c r="FM3" s="22" t="s">
        <v>650</v>
      </c>
      <c r="FN3" s="22" t="s">
        <v>650</v>
      </c>
      <c r="FO3" s="22" t="s">
        <v>650</v>
      </c>
      <c r="FP3" s="22" t="s">
        <v>650</v>
      </c>
      <c r="FQ3" s="22" t="s">
        <v>650</v>
      </c>
      <c r="FR3" s="22" t="s">
        <v>650</v>
      </c>
      <c r="FS3" s="22" t="s">
        <v>650</v>
      </c>
      <c r="FT3" s="22" t="s">
        <v>650</v>
      </c>
      <c r="FU3" s="22" t="s">
        <v>650</v>
      </c>
      <c r="FV3" s="22" t="s">
        <v>650</v>
      </c>
      <c r="FW3" s="22" t="s">
        <v>650</v>
      </c>
      <c r="FX3" s="22" t="s">
        <v>650</v>
      </c>
      <c r="FY3" s="22" t="s">
        <v>650</v>
      </c>
      <c r="FZ3" s="22" t="s">
        <v>263</v>
      </c>
      <c r="GA3" s="22" t="s">
        <v>340</v>
      </c>
      <c r="GB3" s="22" t="s">
        <v>363</v>
      </c>
      <c r="GC3" s="22" t="s">
        <v>650</v>
      </c>
      <c r="GD3" s="22" t="s">
        <v>650</v>
      </c>
      <c r="GE3" s="22" t="s">
        <v>42</v>
      </c>
      <c r="GF3" s="22" t="s">
        <v>360</v>
      </c>
      <c r="GG3" s="22" t="s">
        <v>650</v>
      </c>
      <c r="GH3" s="22" t="s">
        <v>525</v>
      </c>
      <c r="GI3" s="22" t="s">
        <v>21</v>
      </c>
      <c r="GJ3" s="21">
        <v>0.72899999999999998</v>
      </c>
      <c r="GK3" s="22" t="s">
        <v>350</v>
      </c>
      <c r="GL3" s="22" t="s">
        <v>650</v>
      </c>
      <c r="GM3" s="22" t="s">
        <v>650</v>
      </c>
      <c r="GN3" s="20"/>
      <c r="GO3" s="22" t="s">
        <v>650</v>
      </c>
      <c r="GP3" s="22" t="s">
        <v>650</v>
      </c>
      <c r="GQ3" s="20"/>
      <c r="GR3" s="22" t="s">
        <v>650</v>
      </c>
      <c r="GS3" s="22" t="s">
        <v>650</v>
      </c>
      <c r="GT3" s="22" t="s">
        <v>650</v>
      </c>
      <c r="GU3" s="21">
        <v>8.5999999999999993E-2</v>
      </c>
      <c r="GV3" s="22" t="s">
        <v>287</v>
      </c>
      <c r="GW3" s="22" t="s">
        <v>343</v>
      </c>
      <c r="GX3" s="21">
        <v>8.6999999999999994E-2</v>
      </c>
      <c r="GY3" s="22" t="s">
        <v>31</v>
      </c>
      <c r="GZ3" s="22" t="s">
        <v>291</v>
      </c>
      <c r="HA3" s="22" t="s">
        <v>269</v>
      </c>
      <c r="HB3" s="22" t="s">
        <v>21</v>
      </c>
      <c r="HC3" s="21">
        <v>0.3</v>
      </c>
      <c r="HD3" s="22" t="s">
        <v>524</v>
      </c>
      <c r="HE3" s="22" t="s">
        <v>650</v>
      </c>
      <c r="HF3" s="22" t="s">
        <v>269</v>
      </c>
      <c r="HG3" s="22" t="s">
        <v>21</v>
      </c>
      <c r="HH3" s="21">
        <v>1</v>
      </c>
      <c r="HI3" s="22" t="s">
        <v>524</v>
      </c>
      <c r="HJ3" s="22" t="s">
        <v>650</v>
      </c>
      <c r="HK3" s="22" t="s">
        <v>650</v>
      </c>
      <c r="HL3" s="22" t="s">
        <v>650</v>
      </c>
      <c r="HM3" s="22" t="s">
        <v>650</v>
      </c>
      <c r="HN3" s="22" t="s">
        <v>650</v>
      </c>
      <c r="HO3" s="22" t="s">
        <v>650</v>
      </c>
      <c r="HP3" s="22" t="s">
        <v>300</v>
      </c>
      <c r="HQ3" s="22" t="s">
        <v>523</v>
      </c>
      <c r="HR3" s="22" t="s">
        <v>357</v>
      </c>
      <c r="HS3" s="22" t="s">
        <v>522</v>
      </c>
      <c r="HT3" s="22" t="s">
        <v>10</v>
      </c>
      <c r="HU3" s="22" t="s">
        <v>650</v>
      </c>
      <c r="HV3" s="22" t="s">
        <v>650</v>
      </c>
      <c r="HW3" s="22" t="s">
        <v>650</v>
      </c>
      <c r="HX3" s="22" t="s">
        <v>222</v>
      </c>
      <c r="HY3" s="22" t="s">
        <v>262</v>
      </c>
      <c r="HZ3" s="22" t="s">
        <v>222</v>
      </c>
      <c r="IA3" s="22" t="s">
        <v>222</v>
      </c>
      <c r="IB3" s="22" t="s">
        <v>222</v>
      </c>
      <c r="IC3" s="22" t="s">
        <v>222</v>
      </c>
      <c r="ID3" s="22" t="s">
        <v>222</v>
      </c>
      <c r="IE3" s="22" t="s">
        <v>222</v>
      </c>
      <c r="IF3" s="22" t="s">
        <v>222</v>
      </c>
    </row>
    <row r="4" spans="1:240" ht="18.75" customHeight="1" x14ac:dyDescent="0.4">
      <c r="A4" s="21">
        <v>1375</v>
      </c>
      <c r="B4" s="22" t="s">
        <v>521</v>
      </c>
      <c r="C4" s="22" t="s">
        <v>520</v>
      </c>
      <c r="D4" s="22" t="s">
        <v>519</v>
      </c>
      <c r="E4" s="22" t="s">
        <v>518</v>
      </c>
      <c r="F4" s="23">
        <v>45382</v>
      </c>
      <c r="G4" s="22" t="s">
        <v>517</v>
      </c>
      <c r="H4" s="22" t="s">
        <v>516</v>
      </c>
      <c r="I4" s="22" t="s">
        <v>515</v>
      </c>
      <c r="J4" s="22" t="s">
        <v>328</v>
      </c>
      <c r="K4" s="22" t="s">
        <v>651</v>
      </c>
      <c r="L4" s="22" t="s">
        <v>652</v>
      </c>
      <c r="M4" s="22" t="s">
        <v>88</v>
      </c>
      <c r="N4" s="22" t="s">
        <v>591</v>
      </c>
      <c r="O4" s="22" t="s">
        <v>604</v>
      </c>
      <c r="P4" s="20"/>
      <c r="Q4" s="21">
        <v>0.7</v>
      </c>
      <c r="R4" s="22">
        <v>6.8</v>
      </c>
      <c r="S4" s="22">
        <v>100</v>
      </c>
      <c r="T4" s="22"/>
      <c r="U4" s="22"/>
      <c r="V4" s="22">
        <v>65.7</v>
      </c>
      <c r="W4" s="22">
        <v>77.900000000000006</v>
      </c>
      <c r="X4" s="22">
        <v>76</v>
      </c>
      <c r="Y4" s="20"/>
      <c r="Z4" s="21">
        <v>47686</v>
      </c>
      <c r="AA4" s="21">
        <v>2812</v>
      </c>
      <c r="AB4" s="21">
        <v>1368</v>
      </c>
      <c r="AC4" s="21">
        <v>1358</v>
      </c>
      <c r="AD4" s="21">
        <v>100</v>
      </c>
      <c r="AE4" s="21">
        <v>38004</v>
      </c>
      <c r="AF4" s="21">
        <v>11520</v>
      </c>
      <c r="AG4" s="21">
        <v>11429</v>
      </c>
      <c r="AH4" s="21">
        <v>12.789</v>
      </c>
      <c r="AI4" s="21">
        <v>28.285</v>
      </c>
      <c r="AJ4" s="21">
        <v>14.987</v>
      </c>
      <c r="AK4" s="21">
        <v>14.112</v>
      </c>
      <c r="AL4" s="21">
        <v>10.029</v>
      </c>
      <c r="AM4" s="21">
        <v>5.1535454999999999</v>
      </c>
      <c r="AN4" s="21">
        <v>-3.2080000000000002</v>
      </c>
      <c r="AO4" s="21">
        <v>-11.926</v>
      </c>
      <c r="AP4" s="21">
        <v>5.5141818000000002</v>
      </c>
      <c r="AQ4" s="21">
        <v>11.716090899999999</v>
      </c>
      <c r="AR4" s="21">
        <v>1054</v>
      </c>
      <c r="AS4" s="21">
        <v>1472</v>
      </c>
      <c r="AT4" s="20"/>
      <c r="AU4" s="20"/>
      <c r="AV4" s="21">
        <v>-2.3170000000000002</v>
      </c>
      <c r="AW4" s="21">
        <v>2099390.5299999998</v>
      </c>
      <c r="AX4" s="21">
        <v>44.712611299999999</v>
      </c>
      <c r="AY4" s="21">
        <v>2.6366619999999998</v>
      </c>
      <c r="AZ4" s="21">
        <v>2.1012658000000002</v>
      </c>
      <c r="BA4" s="21">
        <v>1.2733239999999999</v>
      </c>
      <c r="BB4" s="21">
        <v>14.904</v>
      </c>
      <c r="BC4" s="21">
        <v>3197.3636363999999</v>
      </c>
      <c r="BD4" s="21">
        <v>547.29999999999995</v>
      </c>
      <c r="BE4" s="21">
        <v>3428803.5915000001</v>
      </c>
      <c r="BF4" s="20"/>
      <c r="BG4" s="21">
        <v>0.78081820000000002</v>
      </c>
      <c r="BH4" s="21">
        <v>3183820.6350909001</v>
      </c>
      <c r="BI4" s="21">
        <v>54.64456905918</v>
      </c>
      <c r="BJ4" s="21">
        <v>2.2235062509999999</v>
      </c>
      <c r="BK4" s="21">
        <v>2.3925719880899998</v>
      </c>
      <c r="BL4" s="21">
        <v>1.7275904710000001</v>
      </c>
      <c r="BM4" s="21">
        <v>4.5503635999999998</v>
      </c>
      <c r="BN4" s="21">
        <v>32403</v>
      </c>
      <c r="BO4" s="21">
        <v>874</v>
      </c>
      <c r="BP4" s="21">
        <v>190</v>
      </c>
      <c r="BQ4" s="21">
        <v>100</v>
      </c>
      <c r="BR4" s="21">
        <v>50223</v>
      </c>
      <c r="BS4" s="21">
        <v>25055</v>
      </c>
      <c r="BT4" s="21">
        <v>25053</v>
      </c>
      <c r="BU4" s="21">
        <v>9.7850000000000001</v>
      </c>
      <c r="BV4" s="21">
        <v>-23.800999999999998</v>
      </c>
      <c r="BW4" s="21">
        <v>30.137</v>
      </c>
      <c r="BX4" s="21">
        <v>6.3170000000000002</v>
      </c>
      <c r="BY4" s="21">
        <v>-0.30199999999999999</v>
      </c>
      <c r="BZ4" s="21">
        <v>3.8620000000000001</v>
      </c>
      <c r="CA4" s="21">
        <v>23.270499999999998</v>
      </c>
      <c r="CB4" s="21">
        <v>10.694454500000001</v>
      </c>
      <c r="CC4" s="21">
        <v>4.3472499999999998</v>
      </c>
      <c r="CD4" s="21">
        <v>10.49775</v>
      </c>
      <c r="CE4" s="21">
        <v>1024</v>
      </c>
      <c r="CF4" s="21">
        <v>1273</v>
      </c>
      <c r="CG4" s="21">
        <v>41.5</v>
      </c>
      <c r="CH4" s="21">
        <v>12.3</v>
      </c>
      <c r="CI4" s="21">
        <v>4043.8719999999998</v>
      </c>
      <c r="CJ4" s="20"/>
      <c r="CK4" s="21">
        <v>2.7080000000000002</v>
      </c>
      <c r="CL4" s="21">
        <v>3008411.6770000001</v>
      </c>
      <c r="CM4" s="21">
        <v>32.0663038</v>
      </c>
      <c r="CN4" s="21">
        <v>0.86491839999999998</v>
      </c>
      <c r="CO4" s="21">
        <v>0.63928750000000001</v>
      </c>
      <c r="CP4" s="21">
        <v>0.18802569999999999</v>
      </c>
      <c r="CQ4" s="21">
        <v>8.7530000000000001</v>
      </c>
      <c r="CR4" s="21">
        <v>925.66666669999995</v>
      </c>
      <c r="CS4" s="21">
        <v>192.6</v>
      </c>
      <c r="CT4" s="21">
        <v>41.6</v>
      </c>
      <c r="CU4" s="21">
        <v>13.1666667</v>
      </c>
      <c r="CV4" s="21">
        <v>5661.2761666666702</v>
      </c>
      <c r="CW4" s="21">
        <v>260</v>
      </c>
      <c r="CX4" s="21">
        <v>0.28633330000000001</v>
      </c>
      <c r="CY4" s="21">
        <v>6072075.2768332995</v>
      </c>
      <c r="CZ4" s="21">
        <v>109.64439352882999</v>
      </c>
      <c r="DA4" s="21">
        <v>3.6152836740800001</v>
      </c>
      <c r="DB4" s="21">
        <v>5.2015125514999996</v>
      </c>
      <c r="DC4" s="21">
        <v>4.2575111575799998</v>
      </c>
      <c r="DD4" s="21">
        <v>3.3795833000000002</v>
      </c>
      <c r="DE4" s="22" t="s">
        <v>653</v>
      </c>
      <c r="DF4" s="22" t="s">
        <v>264</v>
      </c>
      <c r="DG4" s="22" t="s">
        <v>0</v>
      </c>
      <c r="DH4" s="22" t="s">
        <v>260</v>
      </c>
      <c r="DI4" s="22" t="s">
        <v>260</v>
      </c>
      <c r="DJ4" s="22" t="s">
        <v>260</v>
      </c>
      <c r="DK4" s="22" t="s">
        <v>260</v>
      </c>
      <c r="DL4" s="22" t="s">
        <v>260</v>
      </c>
      <c r="DM4" s="22" t="s">
        <v>260</v>
      </c>
      <c r="DN4" s="22" t="s">
        <v>260</v>
      </c>
      <c r="DO4" s="22" t="s">
        <v>260</v>
      </c>
      <c r="DP4" s="22" t="s">
        <v>260</v>
      </c>
      <c r="DQ4" s="22" t="s">
        <v>260</v>
      </c>
      <c r="DR4" s="22" t="s">
        <v>260</v>
      </c>
      <c r="DS4" s="22" t="s">
        <v>260</v>
      </c>
      <c r="DT4" s="22" t="s">
        <v>260</v>
      </c>
      <c r="DU4" s="22" t="s">
        <v>260</v>
      </c>
      <c r="DV4" s="22" t="s">
        <v>260</v>
      </c>
      <c r="DW4" s="22" t="s">
        <v>260</v>
      </c>
      <c r="DX4" s="22" t="s">
        <v>260</v>
      </c>
      <c r="DY4" s="22" t="s">
        <v>260</v>
      </c>
      <c r="DZ4" s="22" t="s">
        <v>260</v>
      </c>
      <c r="EA4" s="22" t="s">
        <v>260</v>
      </c>
      <c r="EB4" s="22" t="s">
        <v>260</v>
      </c>
      <c r="EC4" s="22" t="s">
        <v>260</v>
      </c>
      <c r="ED4" s="22" t="s">
        <v>260</v>
      </c>
      <c r="EE4" s="22" t="s">
        <v>260</v>
      </c>
      <c r="EF4" s="22" t="s">
        <v>55</v>
      </c>
      <c r="EG4" s="22" t="s">
        <v>56</v>
      </c>
      <c r="EH4" s="22" t="s">
        <v>56</v>
      </c>
      <c r="EI4" s="22" t="s">
        <v>56</v>
      </c>
      <c r="EJ4" s="22" t="s">
        <v>56</v>
      </c>
      <c r="EK4" s="22" t="s">
        <v>56</v>
      </c>
      <c r="EL4" s="22" t="s">
        <v>56</v>
      </c>
      <c r="EM4" s="22" t="s">
        <v>55</v>
      </c>
      <c r="EN4" s="22" t="s">
        <v>55</v>
      </c>
      <c r="EO4" s="22" t="s">
        <v>55</v>
      </c>
      <c r="EP4" s="22" t="s">
        <v>56</v>
      </c>
      <c r="EQ4" s="22" t="s">
        <v>56</v>
      </c>
      <c r="ER4" s="22" t="s">
        <v>56</v>
      </c>
      <c r="ES4" s="22" t="s">
        <v>56</v>
      </c>
      <c r="ET4" s="22" t="s">
        <v>55</v>
      </c>
      <c r="EU4" s="22" t="s">
        <v>56</v>
      </c>
      <c r="EV4" s="22" t="s">
        <v>56</v>
      </c>
      <c r="EW4" s="22" t="s">
        <v>56</v>
      </c>
      <c r="EX4" s="22" t="s">
        <v>56</v>
      </c>
      <c r="EY4" s="22" t="s">
        <v>55</v>
      </c>
      <c r="EZ4" s="22" t="s">
        <v>56</v>
      </c>
      <c r="FA4" s="22" t="s">
        <v>650</v>
      </c>
      <c r="FB4" s="22" t="s">
        <v>650</v>
      </c>
      <c r="FC4" s="22" t="s">
        <v>650</v>
      </c>
      <c r="FD4" s="22" t="s">
        <v>650</v>
      </c>
      <c r="FE4" s="22" t="s">
        <v>650</v>
      </c>
      <c r="FF4" s="22" t="s">
        <v>650</v>
      </c>
      <c r="FG4" s="22" t="s">
        <v>650</v>
      </c>
      <c r="FH4" s="20"/>
      <c r="FI4" s="22" t="s">
        <v>650</v>
      </c>
      <c r="FJ4" s="22" t="s">
        <v>650</v>
      </c>
      <c r="FK4" s="22" t="s">
        <v>650</v>
      </c>
      <c r="FL4" s="22" t="s">
        <v>650</v>
      </c>
      <c r="FM4" s="22" t="s">
        <v>650</v>
      </c>
      <c r="FN4" s="22" t="s">
        <v>650</v>
      </c>
      <c r="FO4" s="22" t="s">
        <v>650</v>
      </c>
      <c r="FP4" s="22" t="s">
        <v>650</v>
      </c>
      <c r="FQ4" s="22" t="s">
        <v>650</v>
      </c>
      <c r="FR4" s="22" t="s">
        <v>650</v>
      </c>
      <c r="FS4" s="22" t="s">
        <v>650</v>
      </c>
      <c r="FT4" s="22" t="s">
        <v>650</v>
      </c>
      <c r="FU4" s="22" t="s">
        <v>263</v>
      </c>
      <c r="FV4" s="22" t="s">
        <v>514</v>
      </c>
      <c r="FW4" s="22" t="s">
        <v>372</v>
      </c>
      <c r="FX4" s="22" t="s">
        <v>650</v>
      </c>
      <c r="FY4" s="22" t="s">
        <v>650</v>
      </c>
      <c r="FZ4" s="22" t="s">
        <v>263</v>
      </c>
      <c r="GA4" s="22" t="s">
        <v>320</v>
      </c>
      <c r="GB4" s="22" t="s">
        <v>326</v>
      </c>
      <c r="GC4" s="22" t="s">
        <v>650</v>
      </c>
      <c r="GD4" s="22" t="s">
        <v>650</v>
      </c>
      <c r="GE4" s="22" t="s">
        <v>650</v>
      </c>
      <c r="GF4" s="22" t="s">
        <v>650</v>
      </c>
      <c r="GG4" s="22" t="s">
        <v>650</v>
      </c>
      <c r="GH4" s="22" t="s">
        <v>650</v>
      </c>
      <c r="GI4" s="22" t="s">
        <v>650</v>
      </c>
      <c r="GJ4" s="20"/>
      <c r="GK4" s="22" t="s">
        <v>650</v>
      </c>
      <c r="GL4" s="22" t="s">
        <v>650</v>
      </c>
      <c r="GM4" s="22" t="s">
        <v>650</v>
      </c>
      <c r="GN4" s="20"/>
      <c r="GO4" s="22" t="s">
        <v>650</v>
      </c>
      <c r="GP4" s="22" t="s">
        <v>650</v>
      </c>
      <c r="GQ4" s="20"/>
      <c r="GR4" s="22" t="s">
        <v>650</v>
      </c>
      <c r="GS4" s="22" t="s">
        <v>650</v>
      </c>
      <c r="GT4" s="22" t="s">
        <v>650</v>
      </c>
      <c r="GU4" s="20"/>
      <c r="GV4" s="22" t="s">
        <v>650</v>
      </c>
      <c r="GW4" s="22" t="s">
        <v>650</v>
      </c>
      <c r="GX4" s="20"/>
      <c r="GY4" s="22" t="s">
        <v>650</v>
      </c>
      <c r="GZ4" s="22" t="s">
        <v>650</v>
      </c>
      <c r="HA4" s="22" t="s">
        <v>650</v>
      </c>
      <c r="HB4" s="22" t="s">
        <v>650</v>
      </c>
      <c r="HC4" s="20"/>
      <c r="HD4" s="22" t="s">
        <v>650</v>
      </c>
      <c r="HE4" s="22" t="s">
        <v>650</v>
      </c>
      <c r="HF4" s="22" t="s">
        <v>650</v>
      </c>
      <c r="HG4" s="22" t="s">
        <v>650</v>
      </c>
      <c r="HH4" s="20"/>
      <c r="HI4" s="22" t="s">
        <v>650</v>
      </c>
      <c r="HJ4" s="22" t="s">
        <v>650</v>
      </c>
      <c r="HK4" s="22" t="s">
        <v>650</v>
      </c>
      <c r="HL4" s="22" t="s">
        <v>650</v>
      </c>
      <c r="HM4" s="22" t="s">
        <v>650</v>
      </c>
      <c r="HN4" s="22" t="s">
        <v>650</v>
      </c>
      <c r="HO4" s="22" t="s">
        <v>650</v>
      </c>
      <c r="HP4" s="22" t="s">
        <v>571</v>
      </c>
      <c r="HQ4" s="22" t="s">
        <v>513</v>
      </c>
      <c r="HR4" s="22" t="s">
        <v>290</v>
      </c>
      <c r="HS4" s="22" t="s">
        <v>512</v>
      </c>
      <c r="HT4" s="22" t="s">
        <v>511</v>
      </c>
      <c r="HU4" s="22" t="s">
        <v>650</v>
      </c>
      <c r="HV4" s="22" t="s">
        <v>650</v>
      </c>
      <c r="HW4" s="22" t="s">
        <v>650</v>
      </c>
      <c r="HX4" s="22" t="s">
        <v>222</v>
      </c>
      <c r="HY4" s="22" t="s">
        <v>262</v>
      </c>
      <c r="HZ4" s="22" t="s">
        <v>222</v>
      </c>
      <c r="IA4" s="22" t="s">
        <v>221</v>
      </c>
      <c r="IB4" s="22" t="s">
        <v>222</v>
      </c>
      <c r="IC4" s="22" t="s">
        <v>222</v>
      </c>
      <c r="ID4" s="22" t="s">
        <v>222</v>
      </c>
      <c r="IE4" s="22" t="s">
        <v>222</v>
      </c>
      <c r="IF4" s="22" t="s">
        <v>222</v>
      </c>
    </row>
    <row r="5" spans="1:240" ht="18.75" customHeight="1" x14ac:dyDescent="0.4">
      <c r="A5" s="21">
        <v>1379</v>
      </c>
      <c r="B5" s="22" t="s">
        <v>510</v>
      </c>
      <c r="C5" s="22" t="s">
        <v>509</v>
      </c>
      <c r="D5" s="22" t="s">
        <v>508</v>
      </c>
      <c r="E5" s="22" t="s">
        <v>507</v>
      </c>
      <c r="F5" s="23">
        <v>45382</v>
      </c>
      <c r="G5" s="22" t="s">
        <v>506</v>
      </c>
      <c r="H5" s="22" t="s">
        <v>505</v>
      </c>
      <c r="I5" s="22" t="s">
        <v>504</v>
      </c>
      <c r="J5" s="22" t="s">
        <v>328</v>
      </c>
      <c r="K5" s="22" t="s">
        <v>654</v>
      </c>
      <c r="L5" s="22" t="s">
        <v>655</v>
      </c>
      <c r="M5" s="22" t="s">
        <v>88</v>
      </c>
      <c r="N5" s="22" t="s">
        <v>590</v>
      </c>
      <c r="O5" s="22" t="s">
        <v>601</v>
      </c>
      <c r="P5" s="20"/>
      <c r="Q5" s="21">
        <v>0.8</v>
      </c>
      <c r="R5" s="22">
        <v>0</v>
      </c>
      <c r="S5" s="22">
        <v>88.9</v>
      </c>
      <c r="T5" s="22"/>
      <c r="U5" s="22"/>
      <c r="V5" s="22">
        <v>51</v>
      </c>
      <c r="W5" s="22">
        <v>52.9</v>
      </c>
      <c r="X5" s="22">
        <v>72.5</v>
      </c>
      <c r="Y5" s="21">
        <v>8</v>
      </c>
      <c r="Z5" s="21">
        <v>79426</v>
      </c>
      <c r="AA5" s="21">
        <v>3180</v>
      </c>
      <c r="AB5" s="21">
        <v>3525</v>
      </c>
      <c r="AC5" s="21">
        <v>3525</v>
      </c>
      <c r="AD5" s="21">
        <v>5500</v>
      </c>
      <c r="AE5" s="21">
        <v>103505</v>
      </c>
      <c r="AF5" s="21">
        <v>54824</v>
      </c>
      <c r="AG5" s="21">
        <v>52397</v>
      </c>
      <c r="AH5" s="21">
        <v>8.8330000000000002</v>
      </c>
      <c r="AI5" s="20"/>
      <c r="AJ5" s="20"/>
      <c r="AK5" s="21">
        <v>-1.327</v>
      </c>
      <c r="AL5" s="21">
        <v>7.5890000000000004</v>
      </c>
      <c r="AM5" s="21">
        <v>5.1535454999999999</v>
      </c>
      <c r="AN5" s="21">
        <v>-3.2080000000000002</v>
      </c>
      <c r="AO5" s="21">
        <v>-11.926</v>
      </c>
      <c r="AP5" s="21">
        <v>5.5141818000000002</v>
      </c>
      <c r="AQ5" s="21">
        <v>11.716090899999999</v>
      </c>
      <c r="AR5" s="21">
        <v>4117</v>
      </c>
      <c r="AS5" s="20"/>
      <c r="AT5" s="20"/>
      <c r="AU5" s="20"/>
      <c r="AV5" s="21">
        <v>-2.0459999999999998</v>
      </c>
      <c r="AW5" s="21">
        <v>1150000</v>
      </c>
      <c r="AX5" s="21">
        <v>19.092788500000001</v>
      </c>
      <c r="AY5" s="21">
        <v>0.76442310000000002</v>
      </c>
      <c r="AZ5" s="21">
        <v>1.1334135000000001</v>
      </c>
      <c r="BA5" s="21">
        <v>0.84735579999999999</v>
      </c>
      <c r="BB5" s="21">
        <v>9.7479999999999993</v>
      </c>
      <c r="BC5" s="21">
        <v>3197.3636363999999</v>
      </c>
      <c r="BD5" s="21">
        <v>547.29999999999995</v>
      </c>
      <c r="BE5" s="21">
        <v>3428803.5915000001</v>
      </c>
      <c r="BF5" s="20"/>
      <c r="BG5" s="21">
        <v>0.78081820000000002</v>
      </c>
      <c r="BH5" s="21">
        <v>3183820.6350909001</v>
      </c>
      <c r="BI5" s="21">
        <v>54.64456905918</v>
      </c>
      <c r="BJ5" s="21">
        <v>2.2235062509999999</v>
      </c>
      <c r="BK5" s="21">
        <v>2.3925719880899998</v>
      </c>
      <c r="BL5" s="21">
        <v>1.7275904710000001</v>
      </c>
      <c r="BM5" s="21">
        <v>4.5503635999999998</v>
      </c>
      <c r="BN5" s="21">
        <v>54584</v>
      </c>
      <c r="BO5" s="21">
        <v>2167</v>
      </c>
      <c r="BP5" s="21">
        <v>4000</v>
      </c>
      <c r="BQ5" s="21">
        <v>5500</v>
      </c>
      <c r="BR5" s="21">
        <v>93590</v>
      </c>
      <c r="BS5" s="21">
        <v>52909</v>
      </c>
      <c r="BT5" s="21">
        <v>50295</v>
      </c>
      <c r="BU5" s="21">
        <v>9.6150000000000002</v>
      </c>
      <c r="BV5" s="20"/>
      <c r="BW5" s="20"/>
      <c r="BX5" s="21">
        <v>-2.25</v>
      </c>
      <c r="BY5" s="21">
        <v>8.4930000000000003</v>
      </c>
      <c r="BZ5" s="21">
        <v>3.8620000000000001</v>
      </c>
      <c r="CA5" s="21">
        <v>23.270499999999998</v>
      </c>
      <c r="CB5" s="21">
        <v>10.694454500000001</v>
      </c>
      <c r="CC5" s="21">
        <v>4.3472499999999998</v>
      </c>
      <c r="CD5" s="21">
        <v>10.49775</v>
      </c>
      <c r="CE5" s="21">
        <v>3328</v>
      </c>
      <c r="CF5" s="20"/>
      <c r="CG5" s="21">
        <v>39.6</v>
      </c>
      <c r="CH5" s="21">
        <v>13.6</v>
      </c>
      <c r="CI5" s="21">
        <v>5323.7809999999999</v>
      </c>
      <c r="CJ5" s="20"/>
      <c r="CK5" s="21">
        <v>-3.3119999999999998</v>
      </c>
      <c r="CL5" s="21">
        <v>1468537.666</v>
      </c>
      <c r="CM5" s="21">
        <v>16.125258500000001</v>
      </c>
      <c r="CN5" s="21">
        <v>0.64017729999999995</v>
      </c>
      <c r="CO5" s="21">
        <v>1.5462334</v>
      </c>
      <c r="CP5" s="21">
        <v>1.1816838999999999</v>
      </c>
      <c r="CQ5" s="21">
        <v>11.477</v>
      </c>
      <c r="CR5" s="21">
        <v>925.66666669999995</v>
      </c>
      <c r="CS5" s="21">
        <v>192.6</v>
      </c>
      <c r="CT5" s="21">
        <v>41.6</v>
      </c>
      <c r="CU5" s="21">
        <v>13.1666667</v>
      </c>
      <c r="CV5" s="21">
        <v>5661.2761666666702</v>
      </c>
      <c r="CW5" s="21">
        <v>260</v>
      </c>
      <c r="CX5" s="21">
        <v>0.28633330000000001</v>
      </c>
      <c r="CY5" s="21">
        <v>6072075.2768332995</v>
      </c>
      <c r="CZ5" s="21">
        <v>109.64439352882999</v>
      </c>
      <c r="DA5" s="21">
        <v>3.6152836740800001</v>
      </c>
      <c r="DB5" s="21">
        <v>5.2015125514999996</v>
      </c>
      <c r="DC5" s="21">
        <v>4.2575111575799998</v>
      </c>
      <c r="DD5" s="21">
        <v>3.3795833000000002</v>
      </c>
      <c r="DE5" s="22" t="s">
        <v>650</v>
      </c>
      <c r="DF5" s="22" t="s">
        <v>650</v>
      </c>
      <c r="DG5" s="22" t="s">
        <v>260</v>
      </c>
      <c r="DH5" s="22" t="s">
        <v>260</v>
      </c>
      <c r="DI5" s="22" t="s">
        <v>260</v>
      </c>
      <c r="DJ5" s="22" t="s">
        <v>260</v>
      </c>
      <c r="DK5" s="22" t="s">
        <v>260</v>
      </c>
      <c r="DL5" s="22" t="s">
        <v>260</v>
      </c>
      <c r="DM5" s="22" t="s">
        <v>260</v>
      </c>
      <c r="DN5" s="22" t="s">
        <v>260</v>
      </c>
      <c r="DO5" s="22" t="s">
        <v>260</v>
      </c>
      <c r="DP5" s="22" t="s">
        <v>260</v>
      </c>
      <c r="DQ5" s="22" t="s">
        <v>260</v>
      </c>
      <c r="DR5" s="22" t="s">
        <v>260</v>
      </c>
      <c r="DS5" s="22" t="s">
        <v>260</v>
      </c>
      <c r="DT5" s="22" t="s">
        <v>260</v>
      </c>
      <c r="DU5" s="22" t="s">
        <v>260</v>
      </c>
      <c r="DV5" s="22" t="s">
        <v>260</v>
      </c>
      <c r="DW5" s="22" t="s">
        <v>260</v>
      </c>
      <c r="DX5" s="22" t="s">
        <v>260</v>
      </c>
      <c r="DY5" s="22" t="s">
        <v>260</v>
      </c>
      <c r="DZ5" s="22" t="s">
        <v>260</v>
      </c>
      <c r="EA5" s="22" t="s">
        <v>260</v>
      </c>
      <c r="EB5" s="22" t="s">
        <v>260</v>
      </c>
      <c r="EC5" s="22" t="s">
        <v>260</v>
      </c>
      <c r="ED5" s="22" t="s">
        <v>260</v>
      </c>
      <c r="EE5" s="22" t="s">
        <v>260</v>
      </c>
      <c r="EF5" s="22" t="s">
        <v>55</v>
      </c>
      <c r="EG5" s="22" t="s">
        <v>56</v>
      </c>
      <c r="EH5" s="22" t="s">
        <v>56</v>
      </c>
      <c r="EI5" s="22" t="s">
        <v>56</v>
      </c>
      <c r="EJ5" s="22" t="s">
        <v>55</v>
      </c>
      <c r="EK5" s="22" t="s">
        <v>56</v>
      </c>
      <c r="EL5" s="22" t="s">
        <v>56</v>
      </c>
      <c r="EM5" s="22" t="s">
        <v>55</v>
      </c>
      <c r="EN5" s="22" t="s">
        <v>55</v>
      </c>
      <c r="EO5" s="22" t="s">
        <v>55</v>
      </c>
      <c r="EP5" s="22" t="s">
        <v>56</v>
      </c>
      <c r="EQ5" s="22" t="s">
        <v>56</v>
      </c>
      <c r="ER5" s="22" t="s">
        <v>56</v>
      </c>
      <c r="ES5" s="22" t="s">
        <v>56</v>
      </c>
      <c r="ET5" s="22" t="s">
        <v>55</v>
      </c>
      <c r="EU5" s="22" t="s">
        <v>56</v>
      </c>
      <c r="EV5" s="22" t="s">
        <v>56</v>
      </c>
      <c r="EW5" s="22" t="s">
        <v>56</v>
      </c>
      <c r="EX5" s="22" t="s">
        <v>56</v>
      </c>
      <c r="EY5" s="22" t="s">
        <v>55</v>
      </c>
      <c r="EZ5" s="22" t="s">
        <v>56</v>
      </c>
      <c r="FA5" s="22" t="s">
        <v>650</v>
      </c>
      <c r="FB5" s="22" t="s">
        <v>650</v>
      </c>
      <c r="FC5" s="22" t="s">
        <v>650</v>
      </c>
      <c r="FD5" s="22" t="s">
        <v>650</v>
      </c>
      <c r="FE5" s="22" t="s">
        <v>650</v>
      </c>
      <c r="FF5" s="22" t="s">
        <v>650</v>
      </c>
      <c r="FG5" s="22" t="s">
        <v>263</v>
      </c>
      <c r="FH5" s="21">
        <v>0.24</v>
      </c>
      <c r="FI5" s="22" t="s">
        <v>650</v>
      </c>
      <c r="FJ5" s="22" t="s">
        <v>650</v>
      </c>
      <c r="FK5" s="22" t="s">
        <v>650</v>
      </c>
      <c r="FL5" s="22" t="s">
        <v>650</v>
      </c>
      <c r="FM5" s="22" t="s">
        <v>650</v>
      </c>
      <c r="FN5" s="22" t="s">
        <v>650</v>
      </c>
      <c r="FO5" s="22" t="s">
        <v>650</v>
      </c>
      <c r="FP5" s="22" t="s">
        <v>650</v>
      </c>
      <c r="FQ5" s="22" t="s">
        <v>650</v>
      </c>
      <c r="FR5" s="22" t="s">
        <v>650</v>
      </c>
      <c r="FS5" s="22" t="s">
        <v>650</v>
      </c>
      <c r="FT5" s="22" t="s">
        <v>650</v>
      </c>
      <c r="FU5" s="22" t="s">
        <v>650</v>
      </c>
      <c r="FV5" s="22" t="s">
        <v>650</v>
      </c>
      <c r="FW5" s="22" t="s">
        <v>650</v>
      </c>
      <c r="FX5" s="22" t="s">
        <v>650</v>
      </c>
      <c r="FY5" s="22" t="s">
        <v>650</v>
      </c>
      <c r="FZ5" s="22" t="s">
        <v>263</v>
      </c>
      <c r="GA5" s="22" t="s">
        <v>312</v>
      </c>
      <c r="GB5" s="22" t="s">
        <v>325</v>
      </c>
      <c r="GC5" s="22" t="s">
        <v>650</v>
      </c>
      <c r="GD5" s="22" t="s">
        <v>650</v>
      </c>
      <c r="GE5" s="22" t="s">
        <v>650</v>
      </c>
      <c r="GF5" s="22" t="s">
        <v>650</v>
      </c>
      <c r="GG5" s="22" t="s">
        <v>650</v>
      </c>
      <c r="GH5" s="22" t="s">
        <v>650</v>
      </c>
      <c r="GI5" s="22" t="s">
        <v>263</v>
      </c>
      <c r="GJ5" s="21">
        <v>0.77800000000000002</v>
      </c>
      <c r="GK5" s="22" t="s">
        <v>650</v>
      </c>
      <c r="GL5" s="22" t="s">
        <v>650</v>
      </c>
      <c r="GM5" s="22" t="s">
        <v>650</v>
      </c>
      <c r="GN5" s="20"/>
      <c r="GO5" s="22" t="s">
        <v>650</v>
      </c>
      <c r="GP5" s="22" t="s">
        <v>650</v>
      </c>
      <c r="GQ5" s="21">
        <v>0</v>
      </c>
      <c r="GR5" s="22" t="s">
        <v>650</v>
      </c>
      <c r="GS5" s="22" t="s">
        <v>650</v>
      </c>
      <c r="GT5" s="22" t="s">
        <v>650</v>
      </c>
      <c r="GU5" s="21">
        <v>0</v>
      </c>
      <c r="GV5" s="22" t="s">
        <v>650</v>
      </c>
      <c r="GW5" s="22" t="s">
        <v>650</v>
      </c>
      <c r="GX5" s="20"/>
      <c r="GY5" s="22" t="s">
        <v>650</v>
      </c>
      <c r="GZ5" s="22" t="s">
        <v>650</v>
      </c>
      <c r="HA5" s="22" t="s">
        <v>23</v>
      </c>
      <c r="HB5" s="22" t="s">
        <v>263</v>
      </c>
      <c r="HC5" s="21">
        <v>1</v>
      </c>
      <c r="HD5" s="22" t="s">
        <v>570</v>
      </c>
      <c r="HE5" s="22" t="s">
        <v>570</v>
      </c>
      <c r="HF5" s="22" t="s">
        <v>23</v>
      </c>
      <c r="HG5" s="22" t="s">
        <v>263</v>
      </c>
      <c r="HH5" s="21">
        <v>0.8</v>
      </c>
      <c r="HI5" s="22" t="s">
        <v>570</v>
      </c>
      <c r="HJ5" s="22" t="s">
        <v>570</v>
      </c>
      <c r="HK5" s="22" t="s">
        <v>650</v>
      </c>
      <c r="HL5" s="22" t="s">
        <v>650</v>
      </c>
      <c r="HM5" s="22" t="s">
        <v>650</v>
      </c>
      <c r="HN5" s="22" t="s">
        <v>650</v>
      </c>
      <c r="HO5" s="22" t="s">
        <v>650</v>
      </c>
      <c r="HP5" s="22" t="s">
        <v>300</v>
      </c>
      <c r="HQ5" s="22" t="s">
        <v>503</v>
      </c>
      <c r="HR5" s="22" t="s">
        <v>502</v>
      </c>
      <c r="HS5" s="22" t="s">
        <v>501</v>
      </c>
      <c r="HT5" s="22" t="s">
        <v>500</v>
      </c>
      <c r="HU5" s="22" t="s">
        <v>499</v>
      </c>
      <c r="HV5" s="22" t="s">
        <v>650</v>
      </c>
      <c r="HW5" s="22" t="s">
        <v>650</v>
      </c>
      <c r="HX5" s="22" t="s">
        <v>222</v>
      </c>
      <c r="HY5" s="22" t="s">
        <v>262</v>
      </c>
      <c r="HZ5" s="22" t="s">
        <v>222</v>
      </c>
      <c r="IA5" s="22" t="s">
        <v>221</v>
      </c>
      <c r="IB5" s="22" t="s">
        <v>222</v>
      </c>
      <c r="IC5" s="22" t="s">
        <v>222</v>
      </c>
      <c r="ID5" s="22" t="s">
        <v>222</v>
      </c>
      <c r="IE5" s="22" t="s">
        <v>222</v>
      </c>
      <c r="IF5" s="22" t="s">
        <v>221</v>
      </c>
    </row>
    <row r="6" spans="1:240" ht="18.75" customHeight="1" x14ac:dyDescent="0.4">
      <c r="A6" s="21">
        <v>1381</v>
      </c>
      <c r="B6" s="22" t="s">
        <v>498</v>
      </c>
      <c r="C6" s="22" t="s">
        <v>497</v>
      </c>
      <c r="D6" s="22" t="s">
        <v>496</v>
      </c>
      <c r="E6" s="22" t="s">
        <v>495</v>
      </c>
      <c r="F6" s="23">
        <v>45107</v>
      </c>
      <c r="G6" s="22" t="s">
        <v>494</v>
      </c>
      <c r="H6" s="22" t="s">
        <v>493</v>
      </c>
      <c r="I6" s="22" t="s">
        <v>589</v>
      </c>
      <c r="J6" s="22" t="s">
        <v>328</v>
      </c>
      <c r="K6" s="22" t="s">
        <v>588</v>
      </c>
      <c r="L6" s="22" t="s">
        <v>650</v>
      </c>
      <c r="M6" s="22" t="s">
        <v>268</v>
      </c>
      <c r="N6" s="22" t="s">
        <v>492</v>
      </c>
      <c r="O6" s="22" t="s">
        <v>600</v>
      </c>
      <c r="P6" s="20"/>
      <c r="Q6" s="21">
        <v>0.5</v>
      </c>
      <c r="R6" s="22">
        <v>4.0999999999999996</v>
      </c>
      <c r="S6" s="22" t="s">
        <v>265</v>
      </c>
      <c r="T6" s="22"/>
      <c r="U6" s="22"/>
      <c r="V6" s="22">
        <v>70</v>
      </c>
      <c r="W6" s="22">
        <v>71.2</v>
      </c>
      <c r="X6" s="22">
        <v>79.400000000000006</v>
      </c>
      <c r="Y6" s="21">
        <v>7</v>
      </c>
      <c r="Z6" s="21">
        <v>24101</v>
      </c>
      <c r="AA6" s="21">
        <v>1911</v>
      </c>
      <c r="AB6" s="21">
        <v>1410</v>
      </c>
      <c r="AC6" s="21">
        <v>1410</v>
      </c>
      <c r="AD6" s="21">
        <v>452</v>
      </c>
      <c r="AE6" s="21">
        <v>22636</v>
      </c>
      <c r="AF6" s="21">
        <v>19750</v>
      </c>
      <c r="AG6" s="21">
        <v>19533</v>
      </c>
      <c r="AH6" s="21">
        <v>10.936999999999999</v>
      </c>
      <c r="AI6" s="21">
        <v>-22.094999999999999</v>
      </c>
      <c r="AJ6" s="21">
        <v>-27.431999999999999</v>
      </c>
      <c r="AK6" s="21">
        <v>5.7359999999999998</v>
      </c>
      <c r="AL6" s="21">
        <v>5.21</v>
      </c>
      <c r="AM6" s="21">
        <v>5.1535454999999999</v>
      </c>
      <c r="AN6" s="21">
        <v>-3.2080000000000002</v>
      </c>
      <c r="AO6" s="21">
        <v>-11.926</v>
      </c>
      <c r="AP6" s="21">
        <v>5.5141818000000002</v>
      </c>
      <c r="AQ6" s="21">
        <v>11.716090899999999</v>
      </c>
      <c r="AR6" s="21">
        <v>1247</v>
      </c>
      <c r="AS6" s="21">
        <v>796</v>
      </c>
      <c r="AT6" s="20"/>
      <c r="AU6" s="20"/>
      <c r="AV6" s="21">
        <v>-1.2669999999999999</v>
      </c>
      <c r="AW6" s="21">
        <v>1567330.6769999999</v>
      </c>
      <c r="AX6" s="21">
        <v>19.2039841</v>
      </c>
      <c r="AY6" s="21">
        <v>1.5227092</v>
      </c>
      <c r="AZ6" s="21">
        <v>1.5752988000000001</v>
      </c>
      <c r="BA6" s="21">
        <v>1.1235059999999999</v>
      </c>
      <c r="BB6" s="21">
        <v>13.412000000000001</v>
      </c>
      <c r="BC6" s="21">
        <v>3197.3636363999999</v>
      </c>
      <c r="BD6" s="21">
        <v>547.29999999999995</v>
      </c>
      <c r="BE6" s="21">
        <v>3428803.5915000001</v>
      </c>
      <c r="BF6" s="20"/>
      <c r="BG6" s="21">
        <v>0.78081820000000002</v>
      </c>
      <c r="BH6" s="21">
        <v>3183820.6350909001</v>
      </c>
      <c r="BI6" s="21">
        <v>54.64456905918</v>
      </c>
      <c r="BJ6" s="21">
        <v>2.2235062509999999</v>
      </c>
      <c r="BK6" s="21">
        <v>2.3925719880899998</v>
      </c>
      <c r="BL6" s="21">
        <v>1.7275904710000001</v>
      </c>
      <c r="BM6" s="21">
        <v>4.5503635999999998</v>
      </c>
      <c r="BN6" s="21">
        <v>20546</v>
      </c>
      <c r="BO6" s="21">
        <v>1379</v>
      </c>
      <c r="BP6" s="21">
        <v>1329</v>
      </c>
      <c r="BQ6" s="21">
        <v>452</v>
      </c>
      <c r="BR6" s="21">
        <v>18605</v>
      </c>
      <c r="BS6" s="21">
        <v>16432</v>
      </c>
      <c r="BT6" s="21">
        <v>16257</v>
      </c>
      <c r="BU6" s="21">
        <v>11.257999999999999</v>
      </c>
      <c r="BV6" s="21">
        <v>-27.497</v>
      </c>
      <c r="BW6" s="21">
        <v>-24.36</v>
      </c>
      <c r="BX6" s="21">
        <v>6.1020000000000003</v>
      </c>
      <c r="BY6" s="21">
        <v>5.774</v>
      </c>
      <c r="BZ6" s="21">
        <v>3.8620000000000001</v>
      </c>
      <c r="CA6" s="21">
        <v>23.270499999999998</v>
      </c>
      <c r="CB6" s="21">
        <v>10.694454500000001</v>
      </c>
      <c r="CC6" s="21">
        <v>4.3472499999999998</v>
      </c>
      <c r="CD6" s="21">
        <v>10.49775</v>
      </c>
      <c r="CE6" s="21">
        <v>821</v>
      </c>
      <c r="CF6" s="20"/>
      <c r="CG6" s="21">
        <v>43.1</v>
      </c>
      <c r="CH6" s="21">
        <v>9.8000000000000007</v>
      </c>
      <c r="CI6" s="21">
        <v>4521.8059999999996</v>
      </c>
      <c r="CJ6" s="20"/>
      <c r="CK6" s="21">
        <v>-5.7409999999999997</v>
      </c>
      <c r="CL6" s="21">
        <v>2037825.0589999999</v>
      </c>
      <c r="CM6" s="21">
        <v>24.286052000000002</v>
      </c>
      <c r="CN6" s="21">
        <v>1.6300235999999999</v>
      </c>
      <c r="CO6" s="21">
        <v>2.0366430000000002</v>
      </c>
      <c r="CP6" s="21">
        <v>1.5709219999999999</v>
      </c>
      <c r="CQ6" s="21">
        <v>18.623000000000001</v>
      </c>
      <c r="CR6" s="21">
        <v>925.66666669999995</v>
      </c>
      <c r="CS6" s="21">
        <v>192.6</v>
      </c>
      <c r="CT6" s="21">
        <v>41.6</v>
      </c>
      <c r="CU6" s="21">
        <v>13.1666667</v>
      </c>
      <c r="CV6" s="21">
        <v>5661.2761666666702</v>
      </c>
      <c r="CW6" s="21">
        <v>260</v>
      </c>
      <c r="CX6" s="21">
        <v>0.28633330000000001</v>
      </c>
      <c r="CY6" s="21">
        <v>6072075.2768332995</v>
      </c>
      <c r="CZ6" s="21">
        <v>109.64439352882999</v>
      </c>
      <c r="DA6" s="21">
        <v>3.6152836740800001</v>
      </c>
      <c r="DB6" s="21">
        <v>5.2015125514999996</v>
      </c>
      <c r="DC6" s="21">
        <v>4.2575111575799998</v>
      </c>
      <c r="DD6" s="21">
        <v>3.3795833000000002</v>
      </c>
      <c r="DE6" s="22" t="s">
        <v>597</v>
      </c>
      <c r="DF6" s="22" t="s">
        <v>264</v>
      </c>
      <c r="DG6" s="22" t="s">
        <v>260</v>
      </c>
      <c r="DH6" s="22" t="s">
        <v>260</v>
      </c>
      <c r="DI6" s="22" t="s">
        <v>260</v>
      </c>
      <c r="DJ6" s="22" t="s">
        <v>260</v>
      </c>
      <c r="DK6" s="22" t="s">
        <v>260</v>
      </c>
      <c r="DL6" s="22" t="s">
        <v>260</v>
      </c>
      <c r="DM6" s="22" t="s">
        <v>260</v>
      </c>
      <c r="DN6" s="22" t="s">
        <v>260</v>
      </c>
      <c r="DO6" s="22" t="s">
        <v>260</v>
      </c>
      <c r="DP6" s="22" t="s">
        <v>260</v>
      </c>
      <c r="DQ6" s="22" t="s">
        <v>260</v>
      </c>
      <c r="DR6" s="22" t="s">
        <v>260</v>
      </c>
      <c r="DS6" s="22" t="s">
        <v>260</v>
      </c>
      <c r="DT6" s="22" t="s">
        <v>260</v>
      </c>
      <c r="DU6" s="22" t="s">
        <v>260</v>
      </c>
      <c r="DV6" s="22" t="s">
        <v>260</v>
      </c>
      <c r="DW6" s="22" t="s">
        <v>260</v>
      </c>
      <c r="DX6" s="22" t="s">
        <v>260</v>
      </c>
      <c r="DY6" s="22" t="s">
        <v>260</v>
      </c>
      <c r="DZ6" s="22" t="s">
        <v>260</v>
      </c>
      <c r="EA6" s="22" t="s">
        <v>260</v>
      </c>
      <c r="EB6" s="22" t="s">
        <v>260</v>
      </c>
      <c r="EC6" s="22" t="s">
        <v>260</v>
      </c>
      <c r="ED6" s="22" t="s">
        <v>260</v>
      </c>
      <c r="EE6" s="22" t="s">
        <v>260</v>
      </c>
      <c r="EF6" s="22" t="s">
        <v>56</v>
      </c>
      <c r="EG6" s="22" t="s">
        <v>56</v>
      </c>
      <c r="EH6" s="22" t="s">
        <v>56</v>
      </c>
      <c r="EI6" s="22" t="s">
        <v>56</v>
      </c>
      <c r="EJ6" s="22" t="s">
        <v>56</v>
      </c>
      <c r="EK6" s="22" t="s">
        <v>55</v>
      </c>
      <c r="EL6" s="22" t="s">
        <v>56</v>
      </c>
      <c r="EM6" s="22" t="s">
        <v>55</v>
      </c>
      <c r="EN6" s="22" t="s">
        <v>55</v>
      </c>
      <c r="EO6" s="22" t="s">
        <v>55</v>
      </c>
      <c r="EP6" s="22" t="s">
        <v>56</v>
      </c>
      <c r="EQ6" s="22" t="s">
        <v>55</v>
      </c>
      <c r="ER6" s="22" t="s">
        <v>56</v>
      </c>
      <c r="ES6" s="22" t="s">
        <v>56</v>
      </c>
      <c r="ET6" s="22" t="s">
        <v>56</v>
      </c>
      <c r="EU6" s="22" t="s">
        <v>56</v>
      </c>
      <c r="EV6" s="22" t="s">
        <v>56</v>
      </c>
      <c r="EW6" s="22" t="s">
        <v>56</v>
      </c>
      <c r="EX6" s="22" t="s">
        <v>56</v>
      </c>
      <c r="EY6" s="22" t="s">
        <v>56</v>
      </c>
      <c r="EZ6" s="22" t="s">
        <v>56</v>
      </c>
      <c r="FA6" s="22" t="s">
        <v>650</v>
      </c>
      <c r="FB6" s="22" t="s">
        <v>650</v>
      </c>
      <c r="FC6" s="22" t="s">
        <v>650</v>
      </c>
      <c r="FD6" s="22" t="s">
        <v>650</v>
      </c>
      <c r="FE6" s="22" t="s">
        <v>650</v>
      </c>
      <c r="FF6" s="22" t="s">
        <v>650</v>
      </c>
      <c r="FG6" s="22" t="s">
        <v>650</v>
      </c>
      <c r="FH6" s="20"/>
      <c r="FI6" s="22" t="s">
        <v>650</v>
      </c>
      <c r="FJ6" s="22" t="s">
        <v>650</v>
      </c>
      <c r="FK6" s="22" t="s">
        <v>650</v>
      </c>
      <c r="FL6" s="22" t="s">
        <v>650</v>
      </c>
      <c r="FM6" s="22" t="s">
        <v>650</v>
      </c>
      <c r="FN6" s="22" t="s">
        <v>650</v>
      </c>
      <c r="FO6" s="22" t="s">
        <v>650</v>
      </c>
      <c r="FP6" s="22" t="s">
        <v>650</v>
      </c>
      <c r="FQ6" s="22" t="s">
        <v>650</v>
      </c>
      <c r="FR6" s="22" t="s">
        <v>650</v>
      </c>
      <c r="FS6" s="22" t="s">
        <v>650</v>
      </c>
      <c r="FT6" s="22" t="s">
        <v>650</v>
      </c>
      <c r="FU6" s="22" t="s">
        <v>650</v>
      </c>
      <c r="FV6" s="22" t="s">
        <v>650</v>
      </c>
      <c r="FW6" s="22" t="s">
        <v>650</v>
      </c>
      <c r="FX6" s="22" t="s">
        <v>650</v>
      </c>
      <c r="FY6" s="22" t="s">
        <v>650</v>
      </c>
      <c r="FZ6" s="22" t="s">
        <v>650</v>
      </c>
      <c r="GA6" s="22" t="s">
        <v>650</v>
      </c>
      <c r="GB6" s="22" t="s">
        <v>650</v>
      </c>
      <c r="GC6" s="22" t="s">
        <v>650</v>
      </c>
      <c r="GD6" s="22" t="s">
        <v>650</v>
      </c>
      <c r="GE6" s="22" t="s">
        <v>275</v>
      </c>
      <c r="GF6" s="22" t="s">
        <v>344</v>
      </c>
      <c r="GG6" s="22" t="s">
        <v>650</v>
      </c>
      <c r="GH6" s="22" t="s">
        <v>650</v>
      </c>
      <c r="GI6" s="22" t="s">
        <v>650</v>
      </c>
      <c r="GJ6" s="20"/>
      <c r="GK6" s="22" t="s">
        <v>650</v>
      </c>
      <c r="GL6" s="22" t="s">
        <v>650</v>
      </c>
      <c r="GM6" s="22" t="s">
        <v>650</v>
      </c>
      <c r="GN6" s="20"/>
      <c r="GO6" s="22" t="s">
        <v>650</v>
      </c>
      <c r="GP6" s="22" t="s">
        <v>650</v>
      </c>
      <c r="GQ6" s="20"/>
      <c r="GR6" s="22" t="s">
        <v>650</v>
      </c>
      <c r="GS6" s="22" t="s">
        <v>650</v>
      </c>
      <c r="GT6" s="22" t="s">
        <v>650</v>
      </c>
      <c r="GU6" s="20"/>
      <c r="GV6" s="22" t="s">
        <v>650</v>
      </c>
      <c r="GW6" s="22" t="s">
        <v>650</v>
      </c>
      <c r="GX6" s="21">
        <v>0</v>
      </c>
      <c r="GY6" s="22" t="s">
        <v>266</v>
      </c>
      <c r="GZ6" s="22" t="s">
        <v>285</v>
      </c>
      <c r="HA6" s="22" t="s">
        <v>650</v>
      </c>
      <c r="HB6" s="22" t="s">
        <v>650</v>
      </c>
      <c r="HC6" s="20"/>
      <c r="HD6" s="22" t="s">
        <v>650</v>
      </c>
      <c r="HE6" s="22" t="s">
        <v>650</v>
      </c>
      <c r="HF6" s="22" t="s">
        <v>650</v>
      </c>
      <c r="HG6" s="22" t="s">
        <v>650</v>
      </c>
      <c r="HH6" s="20"/>
      <c r="HI6" s="22" t="s">
        <v>650</v>
      </c>
      <c r="HJ6" s="22" t="s">
        <v>650</v>
      </c>
      <c r="HK6" s="22" t="s">
        <v>650</v>
      </c>
      <c r="HL6" s="22" t="s">
        <v>650</v>
      </c>
      <c r="HM6" s="22" t="s">
        <v>650</v>
      </c>
      <c r="HN6" s="22" t="s">
        <v>650</v>
      </c>
      <c r="HO6" s="22" t="s">
        <v>650</v>
      </c>
      <c r="HP6" s="22" t="s">
        <v>304</v>
      </c>
      <c r="HQ6" s="22" t="s">
        <v>491</v>
      </c>
      <c r="HR6" s="22" t="s">
        <v>608</v>
      </c>
      <c r="HS6" s="22" t="s">
        <v>650</v>
      </c>
      <c r="HT6" s="22" t="s">
        <v>10</v>
      </c>
      <c r="HU6" s="22" t="s">
        <v>650</v>
      </c>
      <c r="HV6" s="22" t="s">
        <v>650</v>
      </c>
      <c r="HW6" s="22" t="s">
        <v>650</v>
      </c>
      <c r="HX6" s="22" t="s">
        <v>222</v>
      </c>
      <c r="HY6" s="22" t="s">
        <v>262</v>
      </c>
      <c r="HZ6" s="22" t="s">
        <v>222</v>
      </c>
      <c r="IA6" s="22" t="s">
        <v>222</v>
      </c>
      <c r="IB6" s="22" t="s">
        <v>222</v>
      </c>
      <c r="IC6" s="22" t="s">
        <v>222</v>
      </c>
      <c r="ID6" s="22" t="s">
        <v>222</v>
      </c>
      <c r="IE6" s="22" t="s">
        <v>222</v>
      </c>
      <c r="IF6" s="22" t="s">
        <v>222</v>
      </c>
    </row>
    <row r="7" spans="1:240" ht="18.75" customHeight="1" x14ac:dyDescent="0.4">
      <c r="A7" s="21">
        <v>1382</v>
      </c>
      <c r="B7" s="22" t="s">
        <v>490</v>
      </c>
      <c r="C7" s="22" t="s">
        <v>489</v>
      </c>
      <c r="D7" s="22" t="s">
        <v>488</v>
      </c>
      <c r="E7" s="22" t="s">
        <v>487</v>
      </c>
      <c r="F7" s="23">
        <v>45107</v>
      </c>
      <c r="G7" s="22" t="s">
        <v>486</v>
      </c>
      <c r="H7" s="22" t="s">
        <v>485</v>
      </c>
      <c r="I7" s="22" t="s">
        <v>484</v>
      </c>
      <c r="J7" s="22" t="s">
        <v>328</v>
      </c>
      <c r="K7" s="22" t="s">
        <v>587</v>
      </c>
      <c r="L7" s="22" t="s">
        <v>483</v>
      </c>
      <c r="M7" s="22" t="s">
        <v>268</v>
      </c>
      <c r="N7" s="22" t="s">
        <v>586</v>
      </c>
      <c r="O7" s="22" t="s">
        <v>603</v>
      </c>
      <c r="P7" s="20"/>
      <c r="Q7" s="21">
        <v>1.2</v>
      </c>
      <c r="R7" s="22"/>
      <c r="S7" s="22"/>
      <c r="T7" s="22"/>
      <c r="U7" s="22"/>
      <c r="V7" s="22"/>
      <c r="W7" s="22"/>
      <c r="X7" s="22"/>
      <c r="Y7" s="21">
        <v>1</v>
      </c>
      <c r="Z7" s="21">
        <v>2489.3620000000001</v>
      </c>
      <c r="AA7" s="21">
        <v>135.11099999999999</v>
      </c>
      <c r="AB7" s="21">
        <v>110.35299999999999</v>
      </c>
      <c r="AC7" s="21">
        <v>110.35299999999999</v>
      </c>
      <c r="AD7" s="21">
        <v>421.25</v>
      </c>
      <c r="AE7" s="21">
        <v>1108.04</v>
      </c>
      <c r="AF7" s="21">
        <v>787.71699999999998</v>
      </c>
      <c r="AG7" s="21">
        <v>787.71699999999998</v>
      </c>
      <c r="AH7" s="21">
        <v>-4.4269999999999996</v>
      </c>
      <c r="AI7" s="21">
        <v>-8.7240000000000002</v>
      </c>
      <c r="AJ7" s="21">
        <v>-22.419</v>
      </c>
      <c r="AK7" s="21">
        <v>2.4670000000000001</v>
      </c>
      <c r="AL7" s="21">
        <v>9.5</v>
      </c>
      <c r="AM7" s="21">
        <v>5.1535454999999999</v>
      </c>
      <c r="AN7" s="21">
        <v>-3.2080000000000002</v>
      </c>
      <c r="AO7" s="21">
        <v>-11.926</v>
      </c>
      <c r="AP7" s="21">
        <v>5.5141818000000002</v>
      </c>
      <c r="AQ7" s="21">
        <v>11.716090899999999</v>
      </c>
      <c r="AR7" s="21">
        <v>43</v>
      </c>
      <c r="AS7" s="21">
        <v>1</v>
      </c>
      <c r="AT7" s="21">
        <v>3662541.176</v>
      </c>
      <c r="AU7" s="20"/>
      <c r="AV7" s="21">
        <v>2.3809999999999998</v>
      </c>
      <c r="AW7" s="21">
        <v>6781152.9409999996</v>
      </c>
      <c r="AX7" s="21">
        <v>58.573223499999997</v>
      </c>
      <c r="AY7" s="21">
        <v>3.1790824</v>
      </c>
      <c r="AZ7" s="21">
        <v>3.2656470999999998</v>
      </c>
      <c r="BA7" s="21">
        <v>2.5965411999999999</v>
      </c>
      <c r="BB7" s="21">
        <v>-5.5519999999999996</v>
      </c>
      <c r="BC7" s="21">
        <v>3197.3636363999999</v>
      </c>
      <c r="BD7" s="21">
        <v>547.29999999999995</v>
      </c>
      <c r="BE7" s="21">
        <v>3428803.5915000001</v>
      </c>
      <c r="BF7" s="20"/>
      <c r="BG7" s="21">
        <v>0.78081820000000002</v>
      </c>
      <c r="BH7" s="21">
        <v>3183820.6350909001</v>
      </c>
      <c r="BI7" s="21">
        <v>54.64456905918</v>
      </c>
      <c r="BJ7" s="21">
        <v>2.2235062509999999</v>
      </c>
      <c r="BK7" s="21">
        <v>2.3925719880899998</v>
      </c>
      <c r="BL7" s="21">
        <v>1.7275904710000001</v>
      </c>
      <c r="BM7" s="21">
        <v>4.5503635999999998</v>
      </c>
      <c r="BN7" s="21">
        <v>2365.7869999999998</v>
      </c>
      <c r="BO7" s="21">
        <v>133.184</v>
      </c>
      <c r="BP7" s="21">
        <v>108.527</v>
      </c>
      <c r="BQ7" s="21">
        <v>421.25</v>
      </c>
      <c r="BR7" s="21">
        <v>1026.6579999999999</v>
      </c>
      <c r="BS7" s="21">
        <v>732.92100000000005</v>
      </c>
      <c r="BT7" s="21">
        <v>732.92100000000005</v>
      </c>
      <c r="BU7" s="21">
        <v>-5.6920000000000002</v>
      </c>
      <c r="BV7" s="21">
        <v>-3.6920000000000002</v>
      </c>
      <c r="BW7" s="21">
        <v>-19.395</v>
      </c>
      <c r="BX7" s="21">
        <v>2.64</v>
      </c>
      <c r="BY7" s="21">
        <v>9.9809999999999999</v>
      </c>
      <c r="BZ7" s="21">
        <v>3.8620000000000001</v>
      </c>
      <c r="CA7" s="21">
        <v>23.270499999999998</v>
      </c>
      <c r="CB7" s="21">
        <v>10.694454500000001</v>
      </c>
      <c r="CC7" s="21">
        <v>4.3472499999999998</v>
      </c>
      <c r="CD7" s="21">
        <v>10.49775</v>
      </c>
      <c r="CE7" s="21">
        <v>25</v>
      </c>
      <c r="CF7" s="21">
        <v>6</v>
      </c>
      <c r="CG7" s="21">
        <v>41.5</v>
      </c>
      <c r="CH7" s="21">
        <v>12.5</v>
      </c>
      <c r="CI7" s="21">
        <v>4218.5159999999996</v>
      </c>
      <c r="CJ7" s="20"/>
      <c r="CK7" s="21">
        <v>0</v>
      </c>
      <c r="CL7" s="21">
        <v>5196800</v>
      </c>
      <c r="CM7" s="21">
        <v>94.631479999999996</v>
      </c>
      <c r="CN7" s="21">
        <v>5.3273599999999997</v>
      </c>
      <c r="CO7" s="21">
        <v>5.4324399999999997</v>
      </c>
      <c r="CP7" s="21">
        <v>4.3410799999999998</v>
      </c>
      <c r="CQ7" s="21">
        <v>-5.6920000000000002</v>
      </c>
      <c r="CR7" s="21">
        <v>925.66666669999995</v>
      </c>
      <c r="CS7" s="21">
        <v>192.6</v>
      </c>
      <c r="CT7" s="21">
        <v>41.6</v>
      </c>
      <c r="CU7" s="21">
        <v>13.1666667</v>
      </c>
      <c r="CV7" s="21">
        <v>5661.2761666666702</v>
      </c>
      <c r="CW7" s="21">
        <v>260</v>
      </c>
      <c r="CX7" s="21">
        <v>0.28633330000000001</v>
      </c>
      <c r="CY7" s="21">
        <v>6072075.2768332995</v>
      </c>
      <c r="CZ7" s="21">
        <v>109.64439352882999</v>
      </c>
      <c r="DA7" s="21">
        <v>3.6152836740800001</v>
      </c>
      <c r="DB7" s="21">
        <v>5.2015125514999996</v>
      </c>
      <c r="DC7" s="21">
        <v>4.2575111575799998</v>
      </c>
      <c r="DD7" s="21">
        <v>3.3795833000000002</v>
      </c>
      <c r="DE7" s="22" t="s">
        <v>612</v>
      </c>
      <c r="DF7" s="22" t="s">
        <v>264</v>
      </c>
      <c r="DG7" s="22" t="s">
        <v>260</v>
      </c>
      <c r="DH7" s="22" t="s">
        <v>260</v>
      </c>
      <c r="DI7" s="22" t="s">
        <v>260</v>
      </c>
      <c r="DJ7" s="22" t="s">
        <v>260</v>
      </c>
      <c r="DK7" s="22" t="s">
        <v>260</v>
      </c>
      <c r="DL7" s="22" t="s">
        <v>260</v>
      </c>
      <c r="DM7" s="22" t="s">
        <v>260</v>
      </c>
      <c r="DN7" s="22" t="s">
        <v>260</v>
      </c>
      <c r="DO7" s="22" t="s">
        <v>260</v>
      </c>
      <c r="DP7" s="22" t="s">
        <v>260</v>
      </c>
      <c r="DQ7" s="22" t="s">
        <v>260</v>
      </c>
      <c r="DR7" s="22" t="s">
        <v>260</v>
      </c>
      <c r="DS7" s="22" t="s">
        <v>260</v>
      </c>
      <c r="DT7" s="22" t="s">
        <v>260</v>
      </c>
      <c r="DU7" s="22" t="s">
        <v>260</v>
      </c>
      <c r="DV7" s="22" t="s">
        <v>260</v>
      </c>
      <c r="DW7" s="22" t="s">
        <v>260</v>
      </c>
      <c r="DX7" s="22" t="s">
        <v>260</v>
      </c>
      <c r="DY7" s="22" t="s">
        <v>260</v>
      </c>
      <c r="DZ7" s="22" t="s">
        <v>260</v>
      </c>
      <c r="EA7" s="22" t="s">
        <v>260</v>
      </c>
      <c r="EB7" s="22" t="s">
        <v>260</v>
      </c>
      <c r="EC7" s="22" t="s">
        <v>260</v>
      </c>
      <c r="ED7" s="22" t="s">
        <v>260</v>
      </c>
      <c r="EE7" s="22" t="s">
        <v>260</v>
      </c>
      <c r="EF7" s="22" t="s">
        <v>55</v>
      </c>
      <c r="EG7" s="22" t="s">
        <v>56</v>
      </c>
      <c r="EH7" s="22" t="s">
        <v>56</v>
      </c>
      <c r="EI7" s="22" t="s">
        <v>56</v>
      </c>
      <c r="EJ7" s="22" t="s">
        <v>56</v>
      </c>
      <c r="EK7" s="22" t="s">
        <v>55</v>
      </c>
      <c r="EL7" s="22" t="s">
        <v>56</v>
      </c>
      <c r="EM7" s="22" t="s">
        <v>56</v>
      </c>
      <c r="EN7" s="22" t="s">
        <v>55</v>
      </c>
      <c r="EO7" s="22" t="s">
        <v>55</v>
      </c>
      <c r="EP7" s="22" t="s">
        <v>56</v>
      </c>
      <c r="EQ7" s="22" t="s">
        <v>56</v>
      </c>
      <c r="ER7" s="22" t="s">
        <v>56</v>
      </c>
      <c r="ES7" s="22" t="s">
        <v>56</v>
      </c>
      <c r="ET7" s="22" t="s">
        <v>56</v>
      </c>
      <c r="EU7" s="22" t="s">
        <v>56</v>
      </c>
      <c r="EV7" s="22" t="s">
        <v>55</v>
      </c>
      <c r="EW7" s="22" t="s">
        <v>56</v>
      </c>
      <c r="EX7" s="22" t="s">
        <v>56</v>
      </c>
      <c r="EY7" s="22" t="s">
        <v>55</v>
      </c>
      <c r="EZ7" s="22" t="s">
        <v>56</v>
      </c>
      <c r="FA7" s="22" t="s">
        <v>650</v>
      </c>
      <c r="FB7" s="22" t="s">
        <v>650</v>
      </c>
      <c r="FC7" s="22" t="s">
        <v>650</v>
      </c>
      <c r="FD7" s="22" t="s">
        <v>650</v>
      </c>
      <c r="FE7" s="22" t="s">
        <v>650</v>
      </c>
      <c r="FF7" s="22" t="s">
        <v>650</v>
      </c>
      <c r="FG7" s="22" t="s">
        <v>650</v>
      </c>
      <c r="FH7" s="20"/>
      <c r="FI7" s="22" t="s">
        <v>650</v>
      </c>
      <c r="FJ7" s="22" t="s">
        <v>650</v>
      </c>
      <c r="FK7" s="22" t="s">
        <v>650</v>
      </c>
      <c r="FL7" s="22" t="s">
        <v>650</v>
      </c>
      <c r="FM7" s="22" t="s">
        <v>650</v>
      </c>
      <c r="FN7" s="22" t="s">
        <v>650</v>
      </c>
      <c r="FO7" s="22" t="s">
        <v>650</v>
      </c>
      <c r="FP7" s="22" t="s">
        <v>650</v>
      </c>
      <c r="FQ7" s="22" t="s">
        <v>650</v>
      </c>
      <c r="FR7" s="22" t="s">
        <v>650</v>
      </c>
      <c r="FS7" s="22" t="s">
        <v>650</v>
      </c>
      <c r="FT7" s="22" t="s">
        <v>650</v>
      </c>
      <c r="FU7" s="22" t="s">
        <v>650</v>
      </c>
      <c r="FV7" s="22" t="s">
        <v>650</v>
      </c>
      <c r="FW7" s="22" t="s">
        <v>650</v>
      </c>
      <c r="FX7" s="22" t="s">
        <v>650</v>
      </c>
      <c r="FY7" s="22" t="s">
        <v>650</v>
      </c>
      <c r="FZ7" s="22" t="s">
        <v>21</v>
      </c>
      <c r="GA7" s="22" t="s">
        <v>333</v>
      </c>
      <c r="GB7" s="22" t="s">
        <v>356</v>
      </c>
      <c r="GC7" s="22" t="s">
        <v>302</v>
      </c>
      <c r="GD7" s="22" t="s">
        <v>650</v>
      </c>
      <c r="GE7" s="22" t="s">
        <v>42</v>
      </c>
      <c r="GF7" s="22" t="s">
        <v>319</v>
      </c>
      <c r="GG7" s="22" t="s">
        <v>650</v>
      </c>
      <c r="GH7" s="22" t="s">
        <v>650</v>
      </c>
      <c r="GI7" s="22" t="s">
        <v>21</v>
      </c>
      <c r="GJ7" s="21">
        <v>0.20100000000000001</v>
      </c>
      <c r="GK7" s="22" t="s">
        <v>302</v>
      </c>
      <c r="GL7" s="22" t="s">
        <v>650</v>
      </c>
      <c r="GM7" s="22" t="s">
        <v>650</v>
      </c>
      <c r="GN7" s="20"/>
      <c r="GO7" s="22" t="s">
        <v>650</v>
      </c>
      <c r="GP7" s="22" t="s">
        <v>650</v>
      </c>
      <c r="GQ7" s="20"/>
      <c r="GR7" s="22" t="s">
        <v>650</v>
      </c>
      <c r="GS7" s="22" t="s">
        <v>650</v>
      </c>
      <c r="GT7" s="22" t="s">
        <v>650</v>
      </c>
      <c r="GU7" s="21">
        <v>0.33300000000000002</v>
      </c>
      <c r="GV7" s="22" t="s">
        <v>285</v>
      </c>
      <c r="GW7" s="22" t="s">
        <v>217</v>
      </c>
      <c r="GX7" s="21">
        <v>0.25</v>
      </c>
      <c r="GY7" s="22" t="s">
        <v>31</v>
      </c>
      <c r="GZ7" s="22" t="s">
        <v>283</v>
      </c>
      <c r="HA7" s="22" t="s">
        <v>650</v>
      </c>
      <c r="HB7" s="22" t="s">
        <v>650</v>
      </c>
      <c r="HC7" s="20"/>
      <c r="HD7" s="22" t="s">
        <v>650</v>
      </c>
      <c r="HE7" s="22" t="s">
        <v>650</v>
      </c>
      <c r="HF7" s="22" t="s">
        <v>650</v>
      </c>
      <c r="HG7" s="22" t="s">
        <v>650</v>
      </c>
      <c r="HH7" s="20"/>
      <c r="HI7" s="22" t="s">
        <v>650</v>
      </c>
      <c r="HJ7" s="22" t="s">
        <v>650</v>
      </c>
      <c r="HK7" s="22" t="s">
        <v>650</v>
      </c>
      <c r="HL7" s="22" t="s">
        <v>650</v>
      </c>
      <c r="HM7" s="22" t="s">
        <v>650</v>
      </c>
      <c r="HN7" s="22" t="s">
        <v>650</v>
      </c>
      <c r="HO7" s="22" t="s">
        <v>650</v>
      </c>
      <c r="HP7" s="22" t="s">
        <v>650</v>
      </c>
      <c r="HQ7" s="22" t="s">
        <v>650</v>
      </c>
      <c r="HR7" s="22" t="s">
        <v>650</v>
      </c>
      <c r="HS7" s="22" t="s">
        <v>650</v>
      </c>
      <c r="HT7" s="22" t="s">
        <v>650</v>
      </c>
      <c r="HU7" s="22" t="s">
        <v>650</v>
      </c>
      <c r="HV7" s="22" t="s">
        <v>650</v>
      </c>
      <c r="HW7" s="22" t="s">
        <v>650</v>
      </c>
      <c r="HX7" s="22" t="s">
        <v>222</v>
      </c>
      <c r="HY7" s="22" t="s">
        <v>650</v>
      </c>
      <c r="HZ7" s="22" t="s">
        <v>222</v>
      </c>
      <c r="IA7" s="22" t="s">
        <v>222</v>
      </c>
      <c r="IB7" s="22" t="s">
        <v>222</v>
      </c>
      <c r="IC7" s="22" t="s">
        <v>222</v>
      </c>
      <c r="ID7" s="22" t="s">
        <v>222</v>
      </c>
      <c r="IE7" s="22" t="s">
        <v>222</v>
      </c>
      <c r="IF7" s="22" t="s">
        <v>222</v>
      </c>
    </row>
    <row r="8" spans="1:240" ht="18.75" customHeight="1" x14ac:dyDescent="0.4">
      <c r="A8" s="21">
        <v>1911</v>
      </c>
      <c r="B8" s="22" t="s">
        <v>482</v>
      </c>
      <c r="C8" s="22" t="s">
        <v>481</v>
      </c>
      <c r="D8" s="22" t="s">
        <v>480</v>
      </c>
      <c r="E8" s="22" t="s">
        <v>479</v>
      </c>
      <c r="F8" s="23">
        <v>45291</v>
      </c>
      <c r="G8" s="22" t="s">
        <v>478</v>
      </c>
      <c r="H8" s="22" t="s">
        <v>477</v>
      </c>
      <c r="I8" s="22" t="s">
        <v>476</v>
      </c>
      <c r="J8" s="22" t="s">
        <v>292</v>
      </c>
      <c r="K8" s="22" t="s">
        <v>620</v>
      </c>
      <c r="L8" s="22" t="s">
        <v>619</v>
      </c>
      <c r="M8" s="22" t="s">
        <v>88</v>
      </c>
      <c r="N8" s="22" t="s">
        <v>585</v>
      </c>
      <c r="O8" s="22" t="s">
        <v>602</v>
      </c>
      <c r="P8" s="21">
        <v>56</v>
      </c>
      <c r="Q8" s="21">
        <v>0.1</v>
      </c>
      <c r="R8" s="22">
        <v>3.2</v>
      </c>
      <c r="S8" s="22">
        <v>70</v>
      </c>
      <c r="T8" s="22"/>
      <c r="U8" s="22"/>
      <c r="V8" s="22">
        <v>47.8</v>
      </c>
      <c r="W8" s="22">
        <v>63.2</v>
      </c>
      <c r="X8" s="22">
        <v>59.6</v>
      </c>
      <c r="Y8" s="21">
        <v>376</v>
      </c>
      <c r="Z8" s="21">
        <v>1733169</v>
      </c>
      <c r="AA8" s="21">
        <v>146755</v>
      </c>
      <c r="AB8" s="21">
        <v>126235</v>
      </c>
      <c r="AC8" s="21">
        <v>102479</v>
      </c>
      <c r="AD8" s="21">
        <v>55088</v>
      </c>
      <c r="AE8" s="21">
        <v>1812722</v>
      </c>
      <c r="AF8" s="21">
        <v>823296</v>
      </c>
      <c r="AG8" s="21">
        <v>613398</v>
      </c>
      <c r="AH8" s="21">
        <v>3.8010000000000002</v>
      </c>
      <c r="AI8" s="21">
        <v>-7.266</v>
      </c>
      <c r="AJ8" s="21">
        <v>-5.6989999999999998</v>
      </c>
      <c r="AK8" s="21">
        <v>17.893000000000001</v>
      </c>
      <c r="AL8" s="21">
        <v>20.224</v>
      </c>
      <c r="AM8" s="21">
        <v>8.5807006999999995</v>
      </c>
      <c r="AN8" s="21">
        <v>32.978604699999998</v>
      </c>
      <c r="AO8" s="21">
        <v>69.580174600000007</v>
      </c>
      <c r="AP8" s="21">
        <v>8.3502044000000009</v>
      </c>
      <c r="AQ8" s="21">
        <v>7.7523869000000003</v>
      </c>
      <c r="AR8" s="21">
        <v>24815</v>
      </c>
      <c r="AS8" s="21">
        <v>2496</v>
      </c>
      <c r="AT8" s="20"/>
      <c r="AU8" s="20"/>
      <c r="AV8" s="21">
        <v>13.063000000000001</v>
      </c>
      <c r="AW8" s="21">
        <v>7153561.5760000004</v>
      </c>
      <c r="AX8" s="21">
        <v>74.125654900000001</v>
      </c>
      <c r="AY8" s="21">
        <v>6.2765434000000004</v>
      </c>
      <c r="AZ8" s="21">
        <v>6.8181253999999996</v>
      </c>
      <c r="BA8" s="21">
        <v>4.3829095999999996</v>
      </c>
      <c r="BB8" s="21">
        <v>-4.1040000000000001</v>
      </c>
      <c r="BC8" s="21">
        <v>3309.95</v>
      </c>
      <c r="BD8" s="21">
        <v>359.14864864999998</v>
      </c>
      <c r="BE8" s="21">
        <v>3540031.7858095001</v>
      </c>
      <c r="BF8" s="21">
        <v>566.85419085714</v>
      </c>
      <c r="BG8" s="21">
        <v>3.5197721</v>
      </c>
      <c r="BH8" s="21">
        <v>4941460.3749778997</v>
      </c>
      <c r="BI8" s="21">
        <v>74.250131521399993</v>
      </c>
      <c r="BJ8" s="21">
        <v>3.7898251240700001</v>
      </c>
      <c r="BK8" s="21">
        <v>3.93991035604</v>
      </c>
      <c r="BL8" s="21">
        <v>2.6074018752099999</v>
      </c>
      <c r="BM8" s="21">
        <v>6.4227445000000003</v>
      </c>
      <c r="BN8" s="21">
        <v>514556</v>
      </c>
      <c r="BO8" s="21">
        <v>15175</v>
      </c>
      <c r="BP8" s="21">
        <v>39688</v>
      </c>
      <c r="BQ8" s="21">
        <v>55088</v>
      </c>
      <c r="BR8" s="21">
        <v>923263</v>
      </c>
      <c r="BS8" s="21">
        <v>316470</v>
      </c>
      <c r="BT8" s="21">
        <v>274571</v>
      </c>
      <c r="BU8" s="21">
        <v>-3.0139999999999998</v>
      </c>
      <c r="BV8" s="21">
        <v>556.64200000000005</v>
      </c>
      <c r="BW8" s="21">
        <v>1105.5889999999999</v>
      </c>
      <c r="BX8" s="21">
        <v>11.474</v>
      </c>
      <c r="BY8" s="21">
        <v>8.7520000000000007</v>
      </c>
      <c r="BZ8" s="21">
        <v>104.9802468</v>
      </c>
      <c r="CA8" s="21">
        <v>36.1858182</v>
      </c>
      <c r="CB8" s="21">
        <v>139.0444225</v>
      </c>
      <c r="CC8" s="21">
        <v>8.0369557</v>
      </c>
      <c r="CD8" s="21">
        <v>6.6434683999999997</v>
      </c>
      <c r="CE8" s="21">
        <v>5235</v>
      </c>
      <c r="CF8" s="21">
        <v>1045</v>
      </c>
      <c r="CG8" s="21">
        <v>44</v>
      </c>
      <c r="CH8" s="21">
        <v>16.3</v>
      </c>
      <c r="CI8" s="21">
        <v>9145.0370000000003</v>
      </c>
      <c r="CJ8" s="20"/>
      <c r="CK8" s="21">
        <v>1.8680000000000001</v>
      </c>
      <c r="CL8" s="21">
        <v>8885482.9379999992</v>
      </c>
      <c r="CM8" s="21">
        <v>99.2010796</v>
      </c>
      <c r="CN8" s="21">
        <v>2.9255832000000002</v>
      </c>
      <c r="CO8" s="21">
        <v>8.0433777000000006</v>
      </c>
      <c r="CP8" s="21">
        <v>7.6514363000000003</v>
      </c>
      <c r="CQ8" s="21">
        <v>-4.3600000000000003</v>
      </c>
      <c r="CR8" s="21">
        <v>1461.0189872999999</v>
      </c>
      <c r="CS8" s="21">
        <v>98.767123290000001</v>
      </c>
      <c r="CT8" s="21">
        <v>43.117721500000002</v>
      </c>
      <c r="CU8" s="21">
        <v>14.8265823</v>
      </c>
      <c r="CV8" s="21">
        <v>7396.9910632911397</v>
      </c>
      <c r="CW8" s="21">
        <v>590.34434813393</v>
      </c>
      <c r="CX8" s="21">
        <v>2.7025127000000002</v>
      </c>
      <c r="CY8" s="21">
        <v>26372057.737993699</v>
      </c>
      <c r="CZ8" s="21">
        <v>91.877302276839998</v>
      </c>
      <c r="DA8" s="21">
        <v>15.33919991372</v>
      </c>
      <c r="DB8" s="21">
        <v>16.620838733989999</v>
      </c>
      <c r="DC8" s="21">
        <v>19.921813320089999</v>
      </c>
      <c r="DD8" s="21">
        <v>60.603721499999999</v>
      </c>
      <c r="DE8" s="22" t="s">
        <v>656</v>
      </c>
      <c r="DF8" s="22" t="s">
        <v>276</v>
      </c>
      <c r="DG8" s="22" t="s">
        <v>0</v>
      </c>
      <c r="DH8" s="22" t="s">
        <v>260</v>
      </c>
      <c r="DI8" s="22" t="s">
        <v>260</v>
      </c>
      <c r="DJ8" s="22" t="s">
        <v>260</v>
      </c>
      <c r="DK8" s="22" t="s">
        <v>260</v>
      </c>
      <c r="DL8" s="22" t="s">
        <v>260</v>
      </c>
      <c r="DM8" s="22" t="s">
        <v>260</v>
      </c>
      <c r="DN8" s="22" t="s">
        <v>260</v>
      </c>
      <c r="DO8" s="22" t="s">
        <v>260</v>
      </c>
      <c r="DP8" s="22" t="s">
        <v>260</v>
      </c>
      <c r="DQ8" s="22" t="s">
        <v>260</v>
      </c>
      <c r="DR8" s="22" t="s">
        <v>260</v>
      </c>
      <c r="DS8" s="22" t="s">
        <v>260</v>
      </c>
      <c r="DT8" s="22" t="s">
        <v>260</v>
      </c>
      <c r="DU8" s="22" t="s">
        <v>260</v>
      </c>
      <c r="DV8" s="22" t="s">
        <v>260</v>
      </c>
      <c r="DW8" s="22" t="s">
        <v>260</v>
      </c>
      <c r="DX8" s="22" t="s">
        <v>260</v>
      </c>
      <c r="DY8" s="22" t="s">
        <v>260</v>
      </c>
      <c r="DZ8" s="22" t="s">
        <v>260</v>
      </c>
      <c r="EA8" s="22" t="s">
        <v>260</v>
      </c>
      <c r="EB8" s="22" t="s">
        <v>260</v>
      </c>
      <c r="EC8" s="22" t="s">
        <v>260</v>
      </c>
      <c r="ED8" s="22" t="s">
        <v>260</v>
      </c>
      <c r="EE8" s="22" t="s">
        <v>260</v>
      </c>
      <c r="EF8" s="22" t="s">
        <v>55</v>
      </c>
      <c r="EG8" s="22" t="s">
        <v>56</v>
      </c>
      <c r="EH8" s="22" t="s">
        <v>56</v>
      </c>
      <c r="EI8" s="22" t="s">
        <v>56</v>
      </c>
      <c r="EJ8" s="22" t="s">
        <v>55</v>
      </c>
      <c r="EK8" s="22" t="s">
        <v>55</v>
      </c>
      <c r="EL8" s="22" t="s">
        <v>55</v>
      </c>
      <c r="EM8" s="22" t="s">
        <v>55</v>
      </c>
      <c r="EN8" s="22" t="s">
        <v>55</v>
      </c>
      <c r="EO8" s="22" t="s">
        <v>55</v>
      </c>
      <c r="EP8" s="22" t="s">
        <v>56</v>
      </c>
      <c r="EQ8" s="22" t="s">
        <v>56</v>
      </c>
      <c r="ER8" s="22" t="s">
        <v>55</v>
      </c>
      <c r="ES8" s="22" t="s">
        <v>56</v>
      </c>
      <c r="ET8" s="22" t="s">
        <v>55</v>
      </c>
      <c r="EU8" s="22" t="s">
        <v>56</v>
      </c>
      <c r="EV8" s="22" t="s">
        <v>56</v>
      </c>
      <c r="EW8" s="22" t="s">
        <v>56</v>
      </c>
      <c r="EX8" s="22" t="s">
        <v>56</v>
      </c>
      <c r="EY8" s="22" t="s">
        <v>55</v>
      </c>
      <c r="EZ8" s="22" t="s">
        <v>56</v>
      </c>
      <c r="FA8" s="22" t="s">
        <v>650</v>
      </c>
      <c r="FB8" s="22" t="s">
        <v>650</v>
      </c>
      <c r="FC8" s="22" t="s">
        <v>650</v>
      </c>
      <c r="FD8" s="22" t="s">
        <v>345</v>
      </c>
      <c r="FE8" s="22" t="s">
        <v>308</v>
      </c>
      <c r="FF8" s="22" t="s">
        <v>609</v>
      </c>
      <c r="FG8" s="22" t="s">
        <v>263</v>
      </c>
      <c r="FH8" s="21">
        <v>0.33800000000000002</v>
      </c>
      <c r="FI8" s="22" t="s">
        <v>657</v>
      </c>
      <c r="FJ8" s="22" t="s">
        <v>657</v>
      </c>
      <c r="FK8" s="22" t="s">
        <v>218</v>
      </c>
      <c r="FL8" s="22" t="s">
        <v>266</v>
      </c>
      <c r="FM8" s="22" t="s">
        <v>278</v>
      </c>
      <c r="FN8" s="22" t="s">
        <v>658</v>
      </c>
      <c r="FO8" s="22" t="s">
        <v>658</v>
      </c>
      <c r="FP8" s="22" t="s">
        <v>650</v>
      </c>
      <c r="FQ8" s="22" t="s">
        <v>650</v>
      </c>
      <c r="FR8" s="22" t="s">
        <v>650</v>
      </c>
      <c r="FS8" s="22" t="s">
        <v>650</v>
      </c>
      <c r="FT8" s="22" t="s">
        <v>658</v>
      </c>
      <c r="FU8" s="22" t="s">
        <v>263</v>
      </c>
      <c r="FV8" s="22" t="s">
        <v>368</v>
      </c>
      <c r="FW8" s="22" t="s">
        <v>316</v>
      </c>
      <c r="FX8" s="22" t="s">
        <v>475</v>
      </c>
      <c r="FY8" s="22" t="s">
        <v>475</v>
      </c>
      <c r="FZ8" s="22" t="s">
        <v>263</v>
      </c>
      <c r="GA8" s="22" t="s">
        <v>346</v>
      </c>
      <c r="GB8" s="22" t="s">
        <v>337</v>
      </c>
      <c r="GC8" s="22" t="s">
        <v>613</v>
      </c>
      <c r="GD8" s="22" t="s">
        <v>613</v>
      </c>
      <c r="GE8" s="22" t="s">
        <v>263</v>
      </c>
      <c r="GF8" s="22" t="s">
        <v>361</v>
      </c>
      <c r="GG8" s="22" t="s">
        <v>659</v>
      </c>
      <c r="GH8" s="22" t="s">
        <v>474</v>
      </c>
      <c r="GI8" s="22" t="s">
        <v>21</v>
      </c>
      <c r="GJ8" s="21">
        <v>0.69</v>
      </c>
      <c r="GK8" s="22" t="s">
        <v>473</v>
      </c>
      <c r="GL8" s="22" t="s">
        <v>660</v>
      </c>
      <c r="GM8" s="22" t="s">
        <v>42</v>
      </c>
      <c r="GN8" s="21">
        <v>0.23799999999999999</v>
      </c>
      <c r="GO8" s="22" t="s">
        <v>286</v>
      </c>
      <c r="GP8" s="22" t="s">
        <v>661</v>
      </c>
      <c r="GQ8" s="21">
        <v>8.7999999999999995E-2</v>
      </c>
      <c r="GR8" s="22" t="s">
        <v>334</v>
      </c>
      <c r="GS8" s="22" t="s">
        <v>662</v>
      </c>
      <c r="GT8" s="22" t="s">
        <v>663</v>
      </c>
      <c r="GU8" s="21">
        <v>3.2000000000000001E-2</v>
      </c>
      <c r="GV8" s="22" t="s">
        <v>315</v>
      </c>
      <c r="GW8" s="22" t="s">
        <v>664</v>
      </c>
      <c r="GX8" s="21">
        <v>0.13800000000000001</v>
      </c>
      <c r="GY8" s="22" t="s">
        <v>279</v>
      </c>
      <c r="GZ8" s="22" t="s">
        <v>298</v>
      </c>
      <c r="HA8" s="22" t="s">
        <v>23</v>
      </c>
      <c r="HB8" s="22" t="s">
        <v>263</v>
      </c>
      <c r="HC8" s="21">
        <v>0.7</v>
      </c>
      <c r="HD8" s="22" t="s">
        <v>665</v>
      </c>
      <c r="HE8" s="22" t="s">
        <v>665</v>
      </c>
      <c r="HF8" s="22" t="s">
        <v>23</v>
      </c>
      <c r="HG8" s="22" t="s">
        <v>263</v>
      </c>
      <c r="HH8" s="21">
        <v>0.81499999999999995</v>
      </c>
      <c r="HI8" s="22" t="s">
        <v>665</v>
      </c>
      <c r="HJ8" s="22" t="s">
        <v>665</v>
      </c>
      <c r="HK8" s="22" t="s">
        <v>650</v>
      </c>
      <c r="HL8" s="22" t="s">
        <v>650</v>
      </c>
      <c r="HM8" s="22" t="s">
        <v>650</v>
      </c>
      <c r="HN8" s="22" t="s">
        <v>650</v>
      </c>
      <c r="HO8" s="22" t="s">
        <v>650</v>
      </c>
      <c r="HP8" s="22" t="s">
        <v>472</v>
      </c>
      <c r="HQ8" s="22" t="s">
        <v>471</v>
      </c>
      <c r="HR8" s="22" t="s">
        <v>470</v>
      </c>
      <c r="HS8" s="22" t="s">
        <v>469</v>
      </c>
      <c r="HT8" s="22" t="s">
        <v>666</v>
      </c>
      <c r="HU8" s="22" t="s">
        <v>667</v>
      </c>
      <c r="HV8" s="22" t="s">
        <v>650</v>
      </c>
      <c r="HW8" s="22" t="s">
        <v>668</v>
      </c>
      <c r="HX8" s="22" t="s">
        <v>222</v>
      </c>
      <c r="HY8" s="22" t="s">
        <v>262</v>
      </c>
      <c r="HZ8" s="22" t="s">
        <v>222</v>
      </c>
      <c r="IA8" s="22" t="s">
        <v>221</v>
      </c>
      <c r="IB8" s="22" t="s">
        <v>222</v>
      </c>
      <c r="IC8" s="22" t="s">
        <v>222</v>
      </c>
      <c r="ID8" s="22" t="s">
        <v>221</v>
      </c>
      <c r="IE8" s="22" t="s">
        <v>221</v>
      </c>
      <c r="IF8" s="22" t="s">
        <v>222</v>
      </c>
    </row>
    <row r="9" spans="1:240" ht="18.75" customHeight="1" x14ac:dyDescent="0.4">
      <c r="A9" s="21">
        <v>1301</v>
      </c>
      <c r="B9" s="22" t="s">
        <v>468</v>
      </c>
      <c r="C9" s="22" t="s">
        <v>467</v>
      </c>
      <c r="D9" s="22" t="s">
        <v>466</v>
      </c>
      <c r="E9" s="22" t="s">
        <v>465</v>
      </c>
      <c r="F9" s="23">
        <v>45382</v>
      </c>
      <c r="G9" s="22" t="s">
        <v>327</v>
      </c>
      <c r="H9" s="22" t="s">
        <v>464</v>
      </c>
      <c r="I9" s="22" t="s">
        <v>463</v>
      </c>
      <c r="J9" s="22" t="s">
        <v>328</v>
      </c>
      <c r="K9" s="22" t="s">
        <v>669</v>
      </c>
      <c r="L9" s="22" t="s">
        <v>371</v>
      </c>
      <c r="M9" s="22" t="s">
        <v>88</v>
      </c>
      <c r="N9" s="22" t="s">
        <v>584</v>
      </c>
      <c r="O9" s="22" t="s">
        <v>598</v>
      </c>
      <c r="P9" s="20"/>
      <c r="Q9" s="21">
        <v>0.1</v>
      </c>
      <c r="R9" s="22">
        <v>3.3</v>
      </c>
      <c r="S9" s="22">
        <v>86.7</v>
      </c>
      <c r="T9" s="22"/>
      <c r="U9" s="22"/>
      <c r="V9" s="22">
        <v>53.5</v>
      </c>
      <c r="W9" s="22">
        <v>56.9</v>
      </c>
      <c r="X9" s="22">
        <v>66.2</v>
      </c>
      <c r="Y9" s="21">
        <v>28</v>
      </c>
      <c r="Z9" s="21">
        <v>261604</v>
      </c>
      <c r="AA9" s="21">
        <v>8806</v>
      </c>
      <c r="AB9" s="21">
        <v>5634</v>
      </c>
      <c r="AC9" s="21">
        <v>5936</v>
      </c>
      <c r="AD9" s="21">
        <v>7527</v>
      </c>
      <c r="AE9" s="21">
        <v>160720</v>
      </c>
      <c r="AF9" s="21">
        <v>58860</v>
      </c>
      <c r="AG9" s="21">
        <v>52354</v>
      </c>
      <c r="AH9" s="21">
        <v>-3.8809999999999998</v>
      </c>
      <c r="AI9" s="21">
        <v>8.6489999999999991</v>
      </c>
      <c r="AJ9" s="21">
        <v>2.6629999999999998</v>
      </c>
      <c r="AK9" s="21">
        <v>9.8559999999999999</v>
      </c>
      <c r="AL9" s="21">
        <v>24.045999999999999</v>
      </c>
      <c r="AM9" s="21">
        <v>5.1535454999999999</v>
      </c>
      <c r="AN9" s="21">
        <v>-3.2080000000000002</v>
      </c>
      <c r="AO9" s="21">
        <v>-11.926</v>
      </c>
      <c r="AP9" s="21">
        <v>5.5141818000000002</v>
      </c>
      <c r="AQ9" s="21">
        <v>11.716090899999999</v>
      </c>
      <c r="AR9" s="21">
        <v>2089</v>
      </c>
      <c r="AS9" s="21">
        <v>6</v>
      </c>
      <c r="AT9" s="20"/>
      <c r="AU9" s="20"/>
      <c r="AV9" s="21">
        <v>-1.089</v>
      </c>
      <c r="AW9" s="21">
        <v>3994763.1519999998</v>
      </c>
      <c r="AX9" s="21">
        <v>124.5436801</v>
      </c>
      <c r="AY9" s="21">
        <v>4.1923351999999996</v>
      </c>
      <c r="AZ9" s="21">
        <v>4.2161390000000001</v>
      </c>
      <c r="BA9" s="21">
        <v>2.8259938</v>
      </c>
      <c r="BB9" s="21">
        <v>-1.1579999999999999</v>
      </c>
      <c r="BC9" s="21">
        <v>3197.3636363999999</v>
      </c>
      <c r="BD9" s="21">
        <v>547.29999999999995</v>
      </c>
      <c r="BE9" s="21">
        <v>3428803.5915000001</v>
      </c>
      <c r="BF9" s="20"/>
      <c r="BG9" s="21">
        <v>0.78081820000000002</v>
      </c>
      <c r="BH9" s="21">
        <v>3183820.6350909001</v>
      </c>
      <c r="BI9" s="21">
        <v>54.64456905918</v>
      </c>
      <c r="BJ9" s="21">
        <v>2.2235062509999999</v>
      </c>
      <c r="BK9" s="21">
        <v>2.3925719880899998</v>
      </c>
      <c r="BL9" s="21">
        <v>1.7275904710000001</v>
      </c>
      <c r="BM9" s="21">
        <v>4.5503635999999998</v>
      </c>
      <c r="BN9" s="21">
        <v>234757</v>
      </c>
      <c r="BO9" s="21">
        <v>7215</v>
      </c>
      <c r="BP9" s="21">
        <v>4878</v>
      </c>
      <c r="BQ9" s="21">
        <v>7527</v>
      </c>
      <c r="BR9" s="21">
        <v>135925</v>
      </c>
      <c r="BS9" s="21">
        <v>44235</v>
      </c>
      <c r="BT9" s="21">
        <v>39323</v>
      </c>
      <c r="BU9" s="21">
        <v>-5.774</v>
      </c>
      <c r="BV9" s="21">
        <v>19.771000000000001</v>
      </c>
      <c r="BW9" s="21">
        <v>19.442</v>
      </c>
      <c r="BX9" s="21">
        <v>10.364000000000001</v>
      </c>
      <c r="BY9" s="21">
        <v>24.946999999999999</v>
      </c>
      <c r="BZ9" s="21">
        <v>3.8620000000000001</v>
      </c>
      <c r="CA9" s="21">
        <v>23.270499999999998</v>
      </c>
      <c r="CB9" s="21">
        <v>10.694454500000001</v>
      </c>
      <c r="CC9" s="21">
        <v>4.3472499999999998</v>
      </c>
      <c r="CD9" s="21">
        <v>10.49775</v>
      </c>
      <c r="CE9" s="21">
        <v>711</v>
      </c>
      <c r="CF9" s="21">
        <v>0</v>
      </c>
      <c r="CG9" s="21">
        <v>41.3</v>
      </c>
      <c r="CH9" s="21">
        <v>16.600000000000001</v>
      </c>
      <c r="CI9" s="21">
        <v>8460.7250000000004</v>
      </c>
      <c r="CJ9" s="20"/>
      <c r="CK9" s="21">
        <v>0.99399999999999999</v>
      </c>
      <c r="CL9" s="21">
        <v>9933568.9049999993</v>
      </c>
      <c r="CM9" s="21">
        <v>331.8120141</v>
      </c>
      <c r="CN9" s="21">
        <v>10.1978799</v>
      </c>
      <c r="CO9" s="21">
        <v>10.339222599999999</v>
      </c>
      <c r="CP9" s="21">
        <v>6.8946996</v>
      </c>
      <c r="CQ9" s="21">
        <v>-6.8390000000000004</v>
      </c>
      <c r="CR9" s="21">
        <v>925.66666669999995</v>
      </c>
      <c r="CS9" s="21">
        <v>192.6</v>
      </c>
      <c r="CT9" s="21">
        <v>41.6</v>
      </c>
      <c r="CU9" s="21">
        <v>13.1666667</v>
      </c>
      <c r="CV9" s="21">
        <v>5661.2761666666702</v>
      </c>
      <c r="CW9" s="21">
        <v>260</v>
      </c>
      <c r="CX9" s="21">
        <v>0.28633330000000001</v>
      </c>
      <c r="CY9" s="21">
        <v>6072075.2768332995</v>
      </c>
      <c r="CZ9" s="21">
        <v>109.64439352882999</v>
      </c>
      <c r="DA9" s="21">
        <v>3.6152836740800001</v>
      </c>
      <c r="DB9" s="21">
        <v>5.2015125514999996</v>
      </c>
      <c r="DC9" s="21">
        <v>4.2575111575799998</v>
      </c>
      <c r="DD9" s="21">
        <v>3.3795833000000002</v>
      </c>
      <c r="DE9" s="22" t="s">
        <v>670</v>
      </c>
      <c r="DF9" s="22" t="s">
        <v>264</v>
      </c>
      <c r="DG9" s="22" t="s">
        <v>260</v>
      </c>
      <c r="DH9" s="22" t="s">
        <v>260</v>
      </c>
      <c r="DI9" s="22" t="s">
        <v>260</v>
      </c>
      <c r="DJ9" s="22" t="s">
        <v>260</v>
      </c>
      <c r="DK9" s="22" t="s">
        <v>260</v>
      </c>
      <c r="DL9" s="22" t="s">
        <v>260</v>
      </c>
      <c r="DM9" s="22" t="s">
        <v>260</v>
      </c>
      <c r="DN9" s="22" t="s">
        <v>260</v>
      </c>
      <c r="DO9" s="22" t="s">
        <v>260</v>
      </c>
      <c r="DP9" s="22" t="s">
        <v>260</v>
      </c>
      <c r="DQ9" s="22" t="s">
        <v>260</v>
      </c>
      <c r="DR9" s="22" t="s">
        <v>260</v>
      </c>
      <c r="DS9" s="22" t="s">
        <v>260</v>
      </c>
      <c r="DT9" s="22" t="s">
        <v>260</v>
      </c>
      <c r="DU9" s="22" t="s">
        <v>260</v>
      </c>
      <c r="DV9" s="22" t="s">
        <v>260</v>
      </c>
      <c r="DW9" s="22" t="s">
        <v>260</v>
      </c>
      <c r="DX9" s="22" t="s">
        <v>260</v>
      </c>
      <c r="DY9" s="22" t="s">
        <v>260</v>
      </c>
      <c r="DZ9" s="22" t="s">
        <v>260</v>
      </c>
      <c r="EA9" s="22" t="s">
        <v>260</v>
      </c>
      <c r="EB9" s="22" t="s">
        <v>260</v>
      </c>
      <c r="EC9" s="22" t="s">
        <v>260</v>
      </c>
      <c r="ED9" s="22" t="s">
        <v>260</v>
      </c>
      <c r="EE9" s="22" t="s">
        <v>260</v>
      </c>
      <c r="EF9" s="22" t="s">
        <v>55</v>
      </c>
      <c r="EG9" s="22" t="s">
        <v>56</v>
      </c>
      <c r="EH9" s="22" t="s">
        <v>56</v>
      </c>
      <c r="EI9" s="22" t="s">
        <v>56</v>
      </c>
      <c r="EJ9" s="22" t="s">
        <v>56</v>
      </c>
      <c r="EK9" s="22" t="s">
        <v>56</v>
      </c>
      <c r="EL9" s="22" t="s">
        <v>56</v>
      </c>
      <c r="EM9" s="22" t="s">
        <v>55</v>
      </c>
      <c r="EN9" s="22" t="s">
        <v>55</v>
      </c>
      <c r="EO9" s="22" t="s">
        <v>55</v>
      </c>
      <c r="EP9" s="22" t="s">
        <v>56</v>
      </c>
      <c r="EQ9" s="22" t="s">
        <v>56</v>
      </c>
      <c r="ER9" s="22" t="s">
        <v>56</v>
      </c>
      <c r="ES9" s="22" t="s">
        <v>56</v>
      </c>
      <c r="ET9" s="22" t="s">
        <v>56</v>
      </c>
      <c r="EU9" s="22" t="s">
        <v>56</v>
      </c>
      <c r="EV9" s="22" t="s">
        <v>56</v>
      </c>
      <c r="EW9" s="22" t="s">
        <v>56</v>
      </c>
      <c r="EX9" s="22" t="s">
        <v>56</v>
      </c>
      <c r="EY9" s="22" t="s">
        <v>56</v>
      </c>
      <c r="EZ9" s="22" t="s">
        <v>56</v>
      </c>
      <c r="FA9" s="22" t="s">
        <v>266</v>
      </c>
      <c r="FB9" s="22" t="s">
        <v>278</v>
      </c>
      <c r="FC9" s="22" t="s">
        <v>650</v>
      </c>
      <c r="FD9" s="22" t="s">
        <v>31</v>
      </c>
      <c r="FE9" s="22" t="s">
        <v>279</v>
      </c>
      <c r="FF9" s="22" t="s">
        <v>650</v>
      </c>
      <c r="FG9" s="22" t="s">
        <v>42</v>
      </c>
      <c r="FH9" s="21">
        <v>0.5</v>
      </c>
      <c r="FI9" s="22" t="s">
        <v>323</v>
      </c>
      <c r="FJ9" s="22" t="s">
        <v>650</v>
      </c>
      <c r="FK9" s="22" t="s">
        <v>650</v>
      </c>
      <c r="FL9" s="22" t="s">
        <v>650</v>
      </c>
      <c r="FM9" s="22" t="s">
        <v>650</v>
      </c>
      <c r="FN9" s="22" t="s">
        <v>650</v>
      </c>
      <c r="FO9" s="22" t="s">
        <v>650</v>
      </c>
      <c r="FP9" s="22" t="s">
        <v>21</v>
      </c>
      <c r="FQ9" s="22" t="s">
        <v>278</v>
      </c>
      <c r="FR9" s="22" t="s">
        <v>267</v>
      </c>
      <c r="FS9" s="22" t="s">
        <v>639</v>
      </c>
      <c r="FT9" s="22" t="s">
        <v>650</v>
      </c>
      <c r="FU9" s="22" t="s">
        <v>42</v>
      </c>
      <c r="FV9" s="22" t="s">
        <v>353</v>
      </c>
      <c r="FW9" s="22" t="s">
        <v>614</v>
      </c>
      <c r="FX9" s="22" t="s">
        <v>323</v>
      </c>
      <c r="FY9" s="22" t="s">
        <v>650</v>
      </c>
      <c r="FZ9" s="22" t="s">
        <v>263</v>
      </c>
      <c r="GA9" s="22" t="s">
        <v>354</v>
      </c>
      <c r="GB9" s="22" t="s">
        <v>314</v>
      </c>
      <c r="GC9" s="22" t="s">
        <v>650</v>
      </c>
      <c r="GD9" s="22" t="s">
        <v>650</v>
      </c>
      <c r="GE9" s="22" t="s">
        <v>263</v>
      </c>
      <c r="GF9" s="22" t="s">
        <v>311</v>
      </c>
      <c r="GG9" s="22" t="s">
        <v>569</v>
      </c>
      <c r="GH9" s="22" t="s">
        <v>650</v>
      </c>
      <c r="GI9" s="22" t="s">
        <v>263</v>
      </c>
      <c r="GJ9" s="21">
        <v>0.64200000000000002</v>
      </c>
      <c r="GK9" s="22" t="s">
        <v>650</v>
      </c>
      <c r="GL9" s="22" t="s">
        <v>650</v>
      </c>
      <c r="GM9" s="22" t="s">
        <v>263</v>
      </c>
      <c r="GN9" s="21">
        <v>0.28799999999999998</v>
      </c>
      <c r="GO9" s="22" t="s">
        <v>650</v>
      </c>
      <c r="GP9" s="22" t="s">
        <v>650</v>
      </c>
      <c r="GQ9" s="21">
        <v>2.5999999999999999E-2</v>
      </c>
      <c r="GR9" s="22" t="s">
        <v>650</v>
      </c>
      <c r="GS9" s="22" t="s">
        <v>650</v>
      </c>
      <c r="GT9" s="22" t="s">
        <v>671</v>
      </c>
      <c r="GU9" s="21">
        <v>3.3000000000000002E-2</v>
      </c>
      <c r="GV9" s="22" t="s">
        <v>650</v>
      </c>
      <c r="GW9" s="22" t="s">
        <v>650</v>
      </c>
      <c r="GX9" s="21">
        <v>0.13300000000000001</v>
      </c>
      <c r="GY9" s="22" t="s">
        <v>650</v>
      </c>
      <c r="GZ9" s="22" t="s">
        <v>650</v>
      </c>
      <c r="HA9" s="22" t="s">
        <v>269</v>
      </c>
      <c r="HB9" s="22" t="s">
        <v>21</v>
      </c>
      <c r="HC9" s="21">
        <v>0.13300000000000001</v>
      </c>
      <c r="HD9" s="22" t="s">
        <v>323</v>
      </c>
      <c r="HE9" s="22" t="s">
        <v>650</v>
      </c>
      <c r="HF9" s="22" t="s">
        <v>269</v>
      </c>
      <c r="HG9" s="22" t="s">
        <v>21</v>
      </c>
      <c r="HH9" s="21">
        <v>1</v>
      </c>
      <c r="HI9" s="22" t="s">
        <v>323</v>
      </c>
      <c r="HJ9" s="22" t="s">
        <v>650</v>
      </c>
      <c r="HK9" s="22" t="s">
        <v>650</v>
      </c>
      <c r="HL9" s="22" t="s">
        <v>650</v>
      </c>
      <c r="HM9" s="22" t="s">
        <v>650</v>
      </c>
      <c r="HN9" s="22" t="s">
        <v>650</v>
      </c>
      <c r="HO9" s="22" t="s">
        <v>650</v>
      </c>
      <c r="HP9" s="22" t="s">
        <v>300</v>
      </c>
      <c r="HQ9" s="22" t="s">
        <v>462</v>
      </c>
      <c r="HR9" s="22" t="s">
        <v>271</v>
      </c>
      <c r="HS9" s="22" t="s">
        <v>461</v>
      </c>
      <c r="HT9" s="22" t="s">
        <v>460</v>
      </c>
      <c r="HU9" s="22" t="s">
        <v>650</v>
      </c>
      <c r="HV9" s="22" t="s">
        <v>459</v>
      </c>
      <c r="HW9" s="22" t="s">
        <v>458</v>
      </c>
      <c r="HX9" s="22" t="s">
        <v>221</v>
      </c>
      <c r="HY9" s="22" t="s">
        <v>294</v>
      </c>
      <c r="HZ9" s="22" t="s">
        <v>222</v>
      </c>
      <c r="IA9" s="22" t="s">
        <v>221</v>
      </c>
      <c r="IB9" s="22" t="s">
        <v>222</v>
      </c>
      <c r="IC9" s="22" t="s">
        <v>222</v>
      </c>
      <c r="ID9" s="22" t="s">
        <v>222</v>
      </c>
      <c r="IE9" s="22" t="s">
        <v>222</v>
      </c>
      <c r="IF9" s="22" t="s">
        <v>222</v>
      </c>
    </row>
    <row r="10" spans="1:240" ht="18.75" customHeight="1" x14ac:dyDescent="0.4">
      <c r="A10" s="21">
        <v>1332</v>
      </c>
      <c r="B10" s="22" t="s">
        <v>457</v>
      </c>
      <c r="C10" s="22" t="s">
        <v>456</v>
      </c>
      <c r="D10" s="22" t="s">
        <v>455</v>
      </c>
      <c r="E10" s="22" t="s">
        <v>454</v>
      </c>
      <c r="F10" s="23">
        <v>45382</v>
      </c>
      <c r="G10" s="22" t="s">
        <v>453</v>
      </c>
      <c r="H10" s="22" t="s">
        <v>452</v>
      </c>
      <c r="I10" s="22" t="s">
        <v>451</v>
      </c>
      <c r="J10" s="22" t="s">
        <v>328</v>
      </c>
      <c r="K10" s="22" t="s">
        <v>672</v>
      </c>
      <c r="L10" s="22" t="s">
        <v>317</v>
      </c>
      <c r="M10" s="22" t="s">
        <v>88</v>
      </c>
      <c r="N10" s="22" t="s">
        <v>576</v>
      </c>
      <c r="O10" s="22" t="s">
        <v>598</v>
      </c>
      <c r="P10" s="20"/>
      <c r="Q10" s="21">
        <v>0.5</v>
      </c>
      <c r="R10" s="22">
        <v>6.6</v>
      </c>
      <c r="S10" s="22">
        <v>110</v>
      </c>
      <c r="T10" s="22"/>
      <c r="U10" s="22"/>
      <c r="V10" s="22">
        <v>58.18</v>
      </c>
      <c r="W10" s="22">
        <v>73.900000000000006</v>
      </c>
      <c r="X10" s="22">
        <v>75.28</v>
      </c>
      <c r="Y10" s="21">
        <v>65</v>
      </c>
      <c r="Z10" s="21">
        <v>831375</v>
      </c>
      <c r="AA10" s="21">
        <v>29663</v>
      </c>
      <c r="AB10" s="21">
        <v>24658</v>
      </c>
      <c r="AC10" s="21">
        <v>23850</v>
      </c>
      <c r="AD10" s="21">
        <v>30685</v>
      </c>
      <c r="AE10" s="21">
        <v>606384</v>
      </c>
      <c r="AF10" s="21">
        <v>257304</v>
      </c>
      <c r="AG10" s="21">
        <v>206745</v>
      </c>
      <c r="AH10" s="21">
        <v>8.2260000000000009</v>
      </c>
      <c r="AI10" s="21">
        <v>21.132999999999999</v>
      </c>
      <c r="AJ10" s="21">
        <v>12.324999999999999</v>
      </c>
      <c r="AK10" s="21">
        <v>10.45</v>
      </c>
      <c r="AL10" s="21">
        <v>14.919</v>
      </c>
      <c r="AM10" s="21">
        <v>5.1535454999999999</v>
      </c>
      <c r="AN10" s="21">
        <v>-3.2080000000000002</v>
      </c>
      <c r="AO10" s="21">
        <v>-11.926</v>
      </c>
      <c r="AP10" s="21">
        <v>5.5141818000000002</v>
      </c>
      <c r="AQ10" s="21">
        <v>11.716090899999999</v>
      </c>
      <c r="AR10" s="21">
        <v>10104</v>
      </c>
      <c r="AS10" s="21">
        <v>50</v>
      </c>
      <c r="AT10" s="21">
        <v>3195066.0070000002</v>
      </c>
      <c r="AU10" s="20"/>
      <c r="AV10" s="21">
        <v>6.19</v>
      </c>
      <c r="AW10" s="21">
        <v>7749222.6919999998</v>
      </c>
      <c r="AX10" s="21">
        <v>84.752026099999995</v>
      </c>
      <c r="AY10" s="21">
        <v>3.0239053999999999</v>
      </c>
      <c r="AZ10" s="21">
        <v>3.258372</v>
      </c>
      <c r="BA10" s="21">
        <v>2.4313166000000002</v>
      </c>
      <c r="BB10" s="21">
        <v>5.7880000000000003</v>
      </c>
      <c r="BC10" s="21">
        <v>3197.3636363999999</v>
      </c>
      <c r="BD10" s="21">
        <v>547.29999999999995</v>
      </c>
      <c r="BE10" s="21">
        <v>3428803.5915000001</v>
      </c>
      <c r="BF10" s="20"/>
      <c r="BG10" s="21">
        <v>0.78081820000000002</v>
      </c>
      <c r="BH10" s="21">
        <v>3183820.6350909001</v>
      </c>
      <c r="BI10" s="21">
        <v>54.64456905918</v>
      </c>
      <c r="BJ10" s="21">
        <v>2.2235062509999999</v>
      </c>
      <c r="BK10" s="21">
        <v>2.3925719880899998</v>
      </c>
      <c r="BL10" s="21">
        <v>1.7275904710000001</v>
      </c>
      <c r="BM10" s="21">
        <v>4.5503635999999998</v>
      </c>
      <c r="BN10" s="21">
        <v>340108</v>
      </c>
      <c r="BO10" s="21">
        <v>5346</v>
      </c>
      <c r="BP10" s="21">
        <v>13695</v>
      </c>
      <c r="BQ10" s="21">
        <v>30685</v>
      </c>
      <c r="BR10" s="21">
        <v>373392</v>
      </c>
      <c r="BS10" s="21">
        <v>138485</v>
      </c>
      <c r="BT10" s="21">
        <v>124267</v>
      </c>
      <c r="BU10" s="21">
        <v>4.4249999999999998</v>
      </c>
      <c r="BV10" s="20"/>
      <c r="BW10" s="21">
        <v>-54.079000000000001</v>
      </c>
      <c r="BX10" s="21">
        <v>6.7560000000000002</v>
      </c>
      <c r="BY10" s="21">
        <v>8.3330000000000002</v>
      </c>
      <c r="BZ10" s="21">
        <v>3.8620000000000001</v>
      </c>
      <c r="CA10" s="21">
        <v>23.270499999999998</v>
      </c>
      <c r="CB10" s="21">
        <v>10.694454500000001</v>
      </c>
      <c r="CC10" s="21">
        <v>4.3472499999999998</v>
      </c>
      <c r="CD10" s="21">
        <v>10.49775</v>
      </c>
      <c r="CE10" s="21">
        <v>1504</v>
      </c>
      <c r="CF10" s="21">
        <v>50</v>
      </c>
      <c r="CG10" s="21">
        <v>43.1</v>
      </c>
      <c r="CH10" s="21">
        <v>16.399999999999999</v>
      </c>
      <c r="CI10" s="21">
        <v>7660.1059999999998</v>
      </c>
      <c r="CJ10" s="20"/>
      <c r="CK10" s="21">
        <v>1.2789999999999999</v>
      </c>
      <c r="CL10" s="21">
        <v>12019404.482999999</v>
      </c>
      <c r="CM10" s="21">
        <v>227.57310140000001</v>
      </c>
      <c r="CN10" s="21">
        <v>3.5771161</v>
      </c>
      <c r="CO10" s="21">
        <v>9.5001672999999993</v>
      </c>
      <c r="CP10" s="21">
        <v>9.1635998999999995</v>
      </c>
      <c r="CQ10" s="21">
        <v>-3.5760000000000001</v>
      </c>
      <c r="CR10" s="21">
        <v>925.66666669999995</v>
      </c>
      <c r="CS10" s="21">
        <v>192.6</v>
      </c>
      <c r="CT10" s="21">
        <v>41.6</v>
      </c>
      <c r="CU10" s="21">
        <v>13.1666667</v>
      </c>
      <c r="CV10" s="21">
        <v>5661.2761666666702</v>
      </c>
      <c r="CW10" s="21">
        <v>260</v>
      </c>
      <c r="CX10" s="21">
        <v>0.28633330000000001</v>
      </c>
      <c r="CY10" s="21">
        <v>6072075.2768332995</v>
      </c>
      <c r="CZ10" s="21">
        <v>109.64439352882999</v>
      </c>
      <c r="DA10" s="21">
        <v>3.6152836740800001</v>
      </c>
      <c r="DB10" s="21">
        <v>5.2015125514999996</v>
      </c>
      <c r="DC10" s="21">
        <v>4.2575111575799998</v>
      </c>
      <c r="DD10" s="21">
        <v>3.3795833000000002</v>
      </c>
      <c r="DE10" s="22" t="s">
        <v>673</v>
      </c>
      <c r="DF10" s="22" t="s">
        <v>276</v>
      </c>
      <c r="DG10" s="22" t="s">
        <v>260</v>
      </c>
      <c r="DH10" s="22" t="s">
        <v>260</v>
      </c>
      <c r="DI10" s="22" t="s">
        <v>260</v>
      </c>
      <c r="DJ10" s="22" t="s">
        <v>260</v>
      </c>
      <c r="DK10" s="22" t="s">
        <v>260</v>
      </c>
      <c r="DL10" s="22" t="s">
        <v>260</v>
      </c>
      <c r="DM10" s="22" t="s">
        <v>260</v>
      </c>
      <c r="DN10" s="22" t="s">
        <v>260</v>
      </c>
      <c r="DO10" s="22" t="s">
        <v>260</v>
      </c>
      <c r="DP10" s="22" t="s">
        <v>260</v>
      </c>
      <c r="DQ10" s="22" t="s">
        <v>260</v>
      </c>
      <c r="DR10" s="22" t="s">
        <v>260</v>
      </c>
      <c r="DS10" s="22" t="s">
        <v>260</v>
      </c>
      <c r="DT10" s="22" t="s">
        <v>260</v>
      </c>
      <c r="DU10" s="22" t="s">
        <v>260</v>
      </c>
      <c r="DV10" s="22" t="s">
        <v>260</v>
      </c>
      <c r="DW10" s="22" t="s">
        <v>260</v>
      </c>
      <c r="DX10" s="22" t="s">
        <v>260</v>
      </c>
      <c r="DY10" s="22" t="s">
        <v>260</v>
      </c>
      <c r="DZ10" s="22" t="s">
        <v>260</v>
      </c>
      <c r="EA10" s="22" t="s">
        <v>260</v>
      </c>
      <c r="EB10" s="22" t="s">
        <v>260</v>
      </c>
      <c r="EC10" s="22" t="s">
        <v>260</v>
      </c>
      <c r="ED10" s="22" t="s">
        <v>260</v>
      </c>
      <c r="EE10" s="22" t="s">
        <v>260</v>
      </c>
      <c r="EF10" s="22" t="s">
        <v>55</v>
      </c>
      <c r="EG10" s="22" t="s">
        <v>56</v>
      </c>
      <c r="EH10" s="22" t="s">
        <v>56</v>
      </c>
      <c r="EI10" s="22" t="s">
        <v>56</v>
      </c>
      <c r="EJ10" s="22" t="s">
        <v>55</v>
      </c>
      <c r="EK10" s="22" t="s">
        <v>56</v>
      </c>
      <c r="EL10" s="22" t="s">
        <v>55</v>
      </c>
      <c r="EM10" s="22" t="s">
        <v>55</v>
      </c>
      <c r="EN10" s="22" t="s">
        <v>55</v>
      </c>
      <c r="EO10" s="22" t="s">
        <v>55</v>
      </c>
      <c r="EP10" s="22" t="s">
        <v>56</v>
      </c>
      <c r="EQ10" s="22" t="s">
        <v>55</v>
      </c>
      <c r="ER10" s="22" t="s">
        <v>56</v>
      </c>
      <c r="ES10" s="22" t="s">
        <v>56</v>
      </c>
      <c r="ET10" s="22" t="s">
        <v>55</v>
      </c>
      <c r="EU10" s="22" t="s">
        <v>56</v>
      </c>
      <c r="EV10" s="22" t="s">
        <v>56</v>
      </c>
      <c r="EW10" s="22" t="s">
        <v>56</v>
      </c>
      <c r="EX10" s="22" t="s">
        <v>56</v>
      </c>
      <c r="EY10" s="22" t="s">
        <v>55</v>
      </c>
      <c r="EZ10" s="22" t="s">
        <v>55</v>
      </c>
      <c r="FA10" s="22" t="s">
        <v>650</v>
      </c>
      <c r="FB10" s="22" t="s">
        <v>650</v>
      </c>
      <c r="FC10" s="22" t="s">
        <v>650</v>
      </c>
      <c r="FD10" s="22" t="s">
        <v>650</v>
      </c>
      <c r="FE10" s="22" t="s">
        <v>650</v>
      </c>
      <c r="FF10" s="22" t="s">
        <v>650</v>
      </c>
      <c r="FG10" s="22" t="s">
        <v>42</v>
      </c>
      <c r="FH10" s="21">
        <v>0.41</v>
      </c>
      <c r="FI10" s="22" t="s">
        <v>450</v>
      </c>
      <c r="FJ10" s="22" t="s">
        <v>305</v>
      </c>
      <c r="FK10" s="22" t="s">
        <v>650</v>
      </c>
      <c r="FL10" s="22" t="s">
        <v>650</v>
      </c>
      <c r="FM10" s="22" t="s">
        <v>650</v>
      </c>
      <c r="FN10" s="22" t="s">
        <v>650</v>
      </c>
      <c r="FO10" s="22" t="s">
        <v>650</v>
      </c>
      <c r="FP10" s="22" t="s">
        <v>650</v>
      </c>
      <c r="FQ10" s="22" t="s">
        <v>650</v>
      </c>
      <c r="FR10" s="22" t="s">
        <v>650</v>
      </c>
      <c r="FS10" s="22" t="s">
        <v>650</v>
      </c>
      <c r="FT10" s="22" t="s">
        <v>650</v>
      </c>
      <c r="FU10" s="22" t="s">
        <v>263</v>
      </c>
      <c r="FV10" s="22" t="s">
        <v>449</v>
      </c>
      <c r="FW10" s="22" t="s">
        <v>306</v>
      </c>
      <c r="FX10" s="22" t="s">
        <v>305</v>
      </c>
      <c r="FY10" s="22" t="s">
        <v>305</v>
      </c>
      <c r="FZ10" s="22" t="s">
        <v>263</v>
      </c>
      <c r="GA10" s="22" t="s">
        <v>336</v>
      </c>
      <c r="GB10" s="22" t="s">
        <v>332</v>
      </c>
      <c r="GC10" s="22" t="s">
        <v>650</v>
      </c>
      <c r="GD10" s="22" t="s">
        <v>650</v>
      </c>
      <c r="GE10" s="22" t="s">
        <v>263</v>
      </c>
      <c r="GF10" s="22" t="s">
        <v>382</v>
      </c>
      <c r="GG10" s="22" t="s">
        <v>448</v>
      </c>
      <c r="GH10" s="22" t="s">
        <v>650</v>
      </c>
      <c r="GI10" s="22" t="s">
        <v>263</v>
      </c>
      <c r="GJ10" s="21">
        <v>0.84499999999999997</v>
      </c>
      <c r="GK10" s="22" t="s">
        <v>650</v>
      </c>
      <c r="GL10" s="22" t="s">
        <v>650</v>
      </c>
      <c r="GM10" s="22" t="s">
        <v>263</v>
      </c>
      <c r="GN10" s="21">
        <v>0.26300000000000001</v>
      </c>
      <c r="GO10" s="22" t="s">
        <v>335</v>
      </c>
      <c r="GP10" s="22" t="s">
        <v>335</v>
      </c>
      <c r="GQ10" s="21">
        <v>7.9000000000000001E-2</v>
      </c>
      <c r="GR10" s="22" t="s">
        <v>277</v>
      </c>
      <c r="GS10" s="22" t="s">
        <v>322</v>
      </c>
      <c r="GT10" s="22" t="s">
        <v>447</v>
      </c>
      <c r="GU10" s="21">
        <v>6.8000000000000005E-2</v>
      </c>
      <c r="GV10" s="22" t="s">
        <v>295</v>
      </c>
      <c r="GW10" s="22" t="s">
        <v>446</v>
      </c>
      <c r="GX10" s="21">
        <v>8.3000000000000004E-2</v>
      </c>
      <c r="GY10" s="22" t="s">
        <v>31</v>
      </c>
      <c r="GZ10" s="22" t="s">
        <v>295</v>
      </c>
      <c r="HA10" s="22" t="s">
        <v>269</v>
      </c>
      <c r="HB10" s="22" t="s">
        <v>263</v>
      </c>
      <c r="HC10" s="21">
        <v>0.78900000000000003</v>
      </c>
      <c r="HD10" s="22" t="s">
        <v>650</v>
      </c>
      <c r="HE10" s="22" t="s">
        <v>650</v>
      </c>
      <c r="HF10" s="22" t="s">
        <v>269</v>
      </c>
      <c r="HG10" s="22" t="s">
        <v>263</v>
      </c>
      <c r="HH10" s="21">
        <v>1</v>
      </c>
      <c r="HI10" s="22" t="s">
        <v>650</v>
      </c>
      <c r="HJ10" s="22" t="s">
        <v>650</v>
      </c>
      <c r="HK10" s="22" t="s">
        <v>650</v>
      </c>
      <c r="HL10" s="22" t="s">
        <v>650</v>
      </c>
      <c r="HM10" s="22" t="s">
        <v>650</v>
      </c>
      <c r="HN10" s="22" t="s">
        <v>650</v>
      </c>
      <c r="HO10" s="22" t="s">
        <v>650</v>
      </c>
      <c r="HP10" s="22" t="s">
        <v>299</v>
      </c>
      <c r="HQ10" s="22" t="s">
        <v>445</v>
      </c>
      <c r="HR10" s="22" t="s">
        <v>607</v>
      </c>
      <c r="HS10" s="22" t="s">
        <v>444</v>
      </c>
      <c r="HT10" s="22" t="s">
        <v>674</v>
      </c>
      <c r="HU10" s="22" t="s">
        <v>443</v>
      </c>
      <c r="HV10" s="22" t="s">
        <v>650</v>
      </c>
      <c r="HW10" s="22" t="s">
        <v>650</v>
      </c>
      <c r="HX10" s="22" t="s">
        <v>222</v>
      </c>
      <c r="HY10" s="22" t="s">
        <v>262</v>
      </c>
      <c r="HZ10" s="22" t="s">
        <v>222</v>
      </c>
      <c r="IA10" s="22" t="s">
        <v>221</v>
      </c>
      <c r="IB10" s="22" t="s">
        <v>222</v>
      </c>
      <c r="IC10" s="22" t="s">
        <v>222</v>
      </c>
      <c r="ID10" s="22" t="s">
        <v>222</v>
      </c>
      <c r="IE10" s="22" t="s">
        <v>221</v>
      </c>
      <c r="IF10" s="22" t="s">
        <v>222</v>
      </c>
    </row>
    <row r="11" spans="1:240" ht="18.75" customHeight="1" x14ac:dyDescent="0.4">
      <c r="A11" s="21">
        <v>1333</v>
      </c>
      <c r="B11" s="22" t="s">
        <v>442</v>
      </c>
      <c r="C11" s="22" t="s">
        <v>441</v>
      </c>
      <c r="D11" s="22" t="s">
        <v>440</v>
      </c>
      <c r="E11" s="22" t="s">
        <v>358</v>
      </c>
      <c r="F11" s="23">
        <v>45382</v>
      </c>
      <c r="G11" s="22" t="s">
        <v>439</v>
      </c>
      <c r="H11" s="22" t="s">
        <v>675</v>
      </c>
      <c r="I11" s="22" t="s">
        <v>438</v>
      </c>
      <c r="J11" s="22" t="s">
        <v>328</v>
      </c>
      <c r="K11" s="22" t="s">
        <v>676</v>
      </c>
      <c r="L11" s="22" t="s">
        <v>437</v>
      </c>
      <c r="M11" s="22" t="s">
        <v>88</v>
      </c>
      <c r="N11" s="22" t="s">
        <v>576</v>
      </c>
      <c r="O11" s="22" t="s">
        <v>574</v>
      </c>
      <c r="P11" s="20"/>
      <c r="Q11" s="21">
        <v>0.1</v>
      </c>
      <c r="R11" s="22">
        <v>7.7</v>
      </c>
      <c r="S11" s="22">
        <v>69.7</v>
      </c>
      <c r="T11" s="22"/>
      <c r="U11" s="22"/>
      <c r="V11" s="22">
        <v>57.6</v>
      </c>
      <c r="W11" s="22">
        <v>66.7</v>
      </c>
      <c r="X11" s="22">
        <v>77</v>
      </c>
      <c r="Y11" s="21">
        <v>81</v>
      </c>
      <c r="Z11" s="21">
        <v>1030674</v>
      </c>
      <c r="AA11" s="21">
        <v>26534</v>
      </c>
      <c r="AB11" s="21">
        <v>24722</v>
      </c>
      <c r="AC11" s="21">
        <v>20853</v>
      </c>
      <c r="AD11" s="21">
        <v>20000</v>
      </c>
      <c r="AE11" s="21">
        <v>671801</v>
      </c>
      <c r="AF11" s="21">
        <v>245480</v>
      </c>
      <c r="AG11" s="21">
        <v>178870</v>
      </c>
      <c r="AH11" s="21">
        <v>1.0009999999999999</v>
      </c>
      <c r="AI11" s="21">
        <v>-10.282</v>
      </c>
      <c r="AJ11" s="21">
        <v>12.137</v>
      </c>
      <c r="AK11" s="21">
        <v>5.4260000000000002</v>
      </c>
      <c r="AL11" s="21">
        <v>16.161000000000001</v>
      </c>
      <c r="AM11" s="21">
        <v>5.1535454999999999</v>
      </c>
      <c r="AN11" s="21">
        <v>-3.2080000000000002</v>
      </c>
      <c r="AO11" s="21">
        <v>-11.926</v>
      </c>
      <c r="AP11" s="21">
        <v>5.5141818000000002</v>
      </c>
      <c r="AQ11" s="21">
        <v>11.716090899999999</v>
      </c>
      <c r="AR11" s="21">
        <v>12531</v>
      </c>
      <c r="AS11" s="21">
        <v>2715</v>
      </c>
      <c r="AT11" s="20"/>
      <c r="AU11" s="20"/>
      <c r="AV11" s="21">
        <v>-2.4289999999999998</v>
      </c>
      <c r="AW11" s="21">
        <v>2997004.8080000002</v>
      </c>
      <c r="AX11" s="21">
        <v>81.238590700000003</v>
      </c>
      <c r="AY11" s="21">
        <v>2.0914321999999999</v>
      </c>
      <c r="AZ11" s="21">
        <v>2.4518011</v>
      </c>
      <c r="BA11" s="21">
        <v>1.643651</v>
      </c>
      <c r="BB11" s="21">
        <v>0.28899999999999998</v>
      </c>
      <c r="BC11" s="21">
        <v>3197.3636363999999</v>
      </c>
      <c r="BD11" s="21">
        <v>547.29999999999995</v>
      </c>
      <c r="BE11" s="21">
        <v>3428803.5915000001</v>
      </c>
      <c r="BF11" s="20"/>
      <c r="BG11" s="21">
        <v>0.78081820000000002</v>
      </c>
      <c r="BH11" s="21">
        <v>3183820.6350909001</v>
      </c>
      <c r="BI11" s="21">
        <v>54.64456905918</v>
      </c>
      <c r="BJ11" s="21">
        <v>2.2235062509999999</v>
      </c>
      <c r="BK11" s="21">
        <v>2.3925719880899998</v>
      </c>
      <c r="BL11" s="21">
        <v>1.7275904710000001</v>
      </c>
      <c r="BM11" s="21">
        <v>4.5503635999999998</v>
      </c>
      <c r="BN11" s="21">
        <v>510404</v>
      </c>
      <c r="BO11" s="21">
        <v>7616</v>
      </c>
      <c r="BP11" s="21">
        <v>17607</v>
      </c>
      <c r="BQ11" s="21">
        <v>20000</v>
      </c>
      <c r="BR11" s="21">
        <v>398131</v>
      </c>
      <c r="BS11" s="21">
        <v>115505</v>
      </c>
      <c r="BT11" s="21">
        <v>102571</v>
      </c>
      <c r="BU11" s="21">
        <v>0.63800000000000001</v>
      </c>
      <c r="BV11" s="21">
        <v>12.180999999999999</v>
      </c>
      <c r="BW11" s="21">
        <v>106.58199999999999</v>
      </c>
      <c r="BX11" s="21">
        <v>3.5579999999999998</v>
      </c>
      <c r="BY11" s="21">
        <v>18.108000000000001</v>
      </c>
      <c r="BZ11" s="21">
        <v>3.8620000000000001</v>
      </c>
      <c r="CA11" s="21">
        <v>23.270499999999998</v>
      </c>
      <c r="CB11" s="21">
        <v>10.694454500000001</v>
      </c>
      <c r="CC11" s="21">
        <v>4.3472499999999998</v>
      </c>
      <c r="CD11" s="21">
        <v>10.49775</v>
      </c>
      <c r="CE11" s="21">
        <v>1651</v>
      </c>
      <c r="CF11" s="21">
        <v>89</v>
      </c>
      <c r="CG11" s="21">
        <v>41.8</v>
      </c>
      <c r="CH11" s="21">
        <v>15.5</v>
      </c>
      <c r="CI11" s="21">
        <v>7496.6989999999996</v>
      </c>
      <c r="CJ11" s="20"/>
      <c r="CK11" s="21">
        <v>0.67100000000000004</v>
      </c>
      <c r="CL11" s="21">
        <v>14512914.007999999</v>
      </c>
      <c r="CM11" s="21">
        <v>310.1817077</v>
      </c>
      <c r="CN11" s="21">
        <v>4.6283804000000002</v>
      </c>
      <c r="CO11" s="21">
        <v>10.360376799999999</v>
      </c>
      <c r="CP11" s="21">
        <v>10.700091199999999</v>
      </c>
      <c r="CQ11" s="21">
        <v>0.51500000000000001</v>
      </c>
      <c r="CR11" s="21">
        <v>925.66666669999995</v>
      </c>
      <c r="CS11" s="21">
        <v>192.6</v>
      </c>
      <c r="CT11" s="21">
        <v>41.6</v>
      </c>
      <c r="CU11" s="21">
        <v>13.1666667</v>
      </c>
      <c r="CV11" s="21">
        <v>5661.2761666666702</v>
      </c>
      <c r="CW11" s="21">
        <v>260</v>
      </c>
      <c r="CX11" s="21">
        <v>0.28633330000000001</v>
      </c>
      <c r="CY11" s="21">
        <v>6072075.2768332995</v>
      </c>
      <c r="CZ11" s="21">
        <v>109.64439352882999</v>
      </c>
      <c r="DA11" s="21">
        <v>3.6152836740800001</v>
      </c>
      <c r="DB11" s="21">
        <v>5.2015125514999996</v>
      </c>
      <c r="DC11" s="21">
        <v>4.2575111575799998</v>
      </c>
      <c r="DD11" s="21">
        <v>3.3795833000000002</v>
      </c>
      <c r="DE11" s="22" t="s">
        <v>670</v>
      </c>
      <c r="DF11" s="22" t="s">
        <v>261</v>
      </c>
      <c r="DG11" s="22" t="s">
        <v>260</v>
      </c>
      <c r="DH11" s="22" t="s">
        <v>260</v>
      </c>
      <c r="DI11" s="22" t="s">
        <v>260</v>
      </c>
      <c r="DJ11" s="22" t="s">
        <v>260</v>
      </c>
      <c r="DK11" s="22" t="s">
        <v>260</v>
      </c>
      <c r="DL11" s="22" t="s">
        <v>260</v>
      </c>
      <c r="DM11" s="22" t="s">
        <v>260</v>
      </c>
      <c r="DN11" s="22" t="s">
        <v>260</v>
      </c>
      <c r="DO11" s="22" t="s">
        <v>260</v>
      </c>
      <c r="DP11" s="22" t="s">
        <v>260</v>
      </c>
      <c r="DQ11" s="22" t="s">
        <v>260</v>
      </c>
      <c r="DR11" s="22" t="s">
        <v>260</v>
      </c>
      <c r="DS11" s="22" t="s">
        <v>260</v>
      </c>
      <c r="DT11" s="22" t="s">
        <v>260</v>
      </c>
      <c r="DU11" s="22" t="s">
        <v>260</v>
      </c>
      <c r="DV11" s="22" t="s">
        <v>260</v>
      </c>
      <c r="DW11" s="22" t="s">
        <v>260</v>
      </c>
      <c r="DX11" s="22" t="s">
        <v>260</v>
      </c>
      <c r="DY11" s="22" t="s">
        <v>260</v>
      </c>
      <c r="DZ11" s="22" t="s">
        <v>260</v>
      </c>
      <c r="EA11" s="22" t="s">
        <v>260</v>
      </c>
      <c r="EB11" s="22" t="s">
        <v>260</v>
      </c>
      <c r="EC11" s="22" t="s">
        <v>260</v>
      </c>
      <c r="ED11" s="22" t="s">
        <v>260</v>
      </c>
      <c r="EE11" s="22" t="s">
        <v>260</v>
      </c>
      <c r="EF11" s="22" t="s">
        <v>55</v>
      </c>
      <c r="EG11" s="22" t="s">
        <v>56</v>
      </c>
      <c r="EH11" s="22" t="s">
        <v>56</v>
      </c>
      <c r="EI11" s="22" t="s">
        <v>56</v>
      </c>
      <c r="EJ11" s="22" t="s">
        <v>55</v>
      </c>
      <c r="EK11" s="22" t="s">
        <v>55</v>
      </c>
      <c r="EL11" s="22" t="s">
        <v>55</v>
      </c>
      <c r="EM11" s="22" t="s">
        <v>55</v>
      </c>
      <c r="EN11" s="22" t="s">
        <v>55</v>
      </c>
      <c r="EO11" s="22" t="s">
        <v>55</v>
      </c>
      <c r="EP11" s="22" t="s">
        <v>56</v>
      </c>
      <c r="EQ11" s="22" t="s">
        <v>56</v>
      </c>
      <c r="ER11" s="22" t="s">
        <v>56</v>
      </c>
      <c r="ES11" s="22" t="s">
        <v>56</v>
      </c>
      <c r="ET11" s="22" t="s">
        <v>55</v>
      </c>
      <c r="EU11" s="22" t="s">
        <v>55</v>
      </c>
      <c r="EV11" s="22" t="s">
        <v>56</v>
      </c>
      <c r="EW11" s="22" t="s">
        <v>56</v>
      </c>
      <c r="EX11" s="22" t="s">
        <v>56</v>
      </c>
      <c r="EY11" s="22" t="s">
        <v>56</v>
      </c>
      <c r="EZ11" s="22" t="s">
        <v>55</v>
      </c>
      <c r="FA11" s="22" t="s">
        <v>266</v>
      </c>
      <c r="FB11" s="22" t="s">
        <v>266</v>
      </c>
      <c r="FC11" s="22" t="s">
        <v>677</v>
      </c>
      <c r="FD11" s="22" t="s">
        <v>285</v>
      </c>
      <c r="FE11" s="22" t="s">
        <v>278</v>
      </c>
      <c r="FF11" s="22" t="s">
        <v>677</v>
      </c>
      <c r="FG11" s="22" t="s">
        <v>42</v>
      </c>
      <c r="FH11" s="21">
        <v>0.44600000000000001</v>
      </c>
      <c r="FI11" s="22" t="s">
        <v>18</v>
      </c>
      <c r="FJ11" s="22" t="s">
        <v>436</v>
      </c>
      <c r="FK11" s="22" t="s">
        <v>42</v>
      </c>
      <c r="FL11" s="22" t="s">
        <v>266</v>
      </c>
      <c r="FM11" s="22" t="s">
        <v>267</v>
      </c>
      <c r="FN11" s="22" t="s">
        <v>618</v>
      </c>
      <c r="FO11" s="22" t="s">
        <v>677</v>
      </c>
      <c r="FP11" s="22" t="s">
        <v>650</v>
      </c>
      <c r="FQ11" s="22" t="s">
        <v>650</v>
      </c>
      <c r="FR11" s="22" t="s">
        <v>650</v>
      </c>
      <c r="FS11" s="22" t="s">
        <v>650</v>
      </c>
      <c r="FT11" s="22" t="s">
        <v>677</v>
      </c>
      <c r="FU11" s="22" t="s">
        <v>42</v>
      </c>
      <c r="FV11" s="22" t="s">
        <v>678</v>
      </c>
      <c r="FW11" s="22" t="s">
        <v>568</v>
      </c>
      <c r="FX11" s="22" t="s">
        <v>18</v>
      </c>
      <c r="FY11" s="22" t="s">
        <v>436</v>
      </c>
      <c r="FZ11" s="22" t="s">
        <v>21</v>
      </c>
      <c r="GA11" s="22" t="s">
        <v>220</v>
      </c>
      <c r="GB11" s="22" t="s">
        <v>318</v>
      </c>
      <c r="GC11" s="22" t="s">
        <v>18</v>
      </c>
      <c r="GD11" s="22" t="s">
        <v>679</v>
      </c>
      <c r="GE11" s="22" t="s">
        <v>263</v>
      </c>
      <c r="GF11" s="22" t="s">
        <v>373</v>
      </c>
      <c r="GG11" s="22" t="s">
        <v>680</v>
      </c>
      <c r="GH11" s="22" t="s">
        <v>650</v>
      </c>
      <c r="GI11" s="22" t="s">
        <v>263</v>
      </c>
      <c r="GJ11" s="21">
        <v>0.61299999999999999</v>
      </c>
      <c r="GK11" s="22" t="s">
        <v>366</v>
      </c>
      <c r="GL11" s="22" t="s">
        <v>366</v>
      </c>
      <c r="GM11" s="22" t="s">
        <v>42</v>
      </c>
      <c r="GN11" s="21">
        <v>0.22900000000000001</v>
      </c>
      <c r="GO11" s="22" t="s">
        <v>18</v>
      </c>
      <c r="GP11" s="22" t="s">
        <v>436</v>
      </c>
      <c r="GQ11" s="21">
        <v>0.25800000000000001</v>
      </c>
      <c r="GR11" s="22" t="s">
        <v>274</v>
      </c>
      <c r="GS11" s="22" t="s">
        <v>375</v>
      </c>
      <c r="GT11" s="22" t="s">
        <v>681</v>
      </c>
      <c r="GU11" s="21">
        <v>7.6999999999999999E-2</v>
      </c>
      <c r="GV11" s="22" t="s">
        <v>347</v>
      </c>
      <c r="GW11" s="22" t="s">
        <v>682</v>
      </c>
      <c r="GX11" s="21">
        <v>0.154</v>
      </c>
      <c r="GY11" s="22" t="s">
        <v>31</v>
      </c>
      <c r="GZ11" s="22" t="s">
        <v>287</v>
      </c>
      <c r="HA11" s="22" t="s">
        <v>23</v>
      </c>
      <c r="HB11" s="22" t="s">
        <v>21</v>
      </c>
      <c r="HC11" s="21">
        <v>0.71899999999999997</v>
      </c>
      <c r="HD11" s="22" t="s">
        <v>18</v>
      </c>
      <c r="HE11" s="22" t="s">
        <v>683</v>
      </c>
      <c r="HF11" s="22" t="s">
        <v>23</v>
      </c>
      <c r="HG11" s="22" t="s">
        <v>21</v>
      </c>
      <c r="HH11" s="21">
        <v>1.2110000000000001</v>
      </c>
      <c r="HI11" s="22" t="s">
        <v>18</v>
      </c>
      <c r="HJ11" s="22" t="s">
        <v>683</v>
      </c>
      <c r="HK11" s="22" t="s">
        <v>650</v>
      </c>
      <c r="HL11" s="22" t="s">
        <v>650</v>
      </c>
      <c r="HM11" s="22" t="s">
        <v>650</v>
      </c>
      <c r="HN11" s="22" t="s">
        <v>650</v>
      </c>
      <c r="HO11" s="22" t="s">
        <v>650</v>
      </c>
      <c r="HP11" s="22" t="s">
        <v>435</v>
      </c>
      <c r="HQ11" s="22" t="s">
        <v>434</v>
      </c>
      <c r="HR11" s="22" t="s">
        <v>433</v>
      </c>
      <c r="HS11" s="22" t="s">
        <v>432</v>
      </c>
      <c r="HT11" s="22" t="s">
        <v>684</v>
      </c>
      <c r="HU11" s="22" t="s">
        <v>431</v>
      </c>
      <c r="HV11" s="22" t="s">
        <v>650</v>
      </c>
      <c r="HW11" s="22" t="s">
        <v>617</v>
      </c>
      <c r="HX11" s="22" t="s">
        <v>221</v>
      </c>
      <c r="HY11" s="22" t="s">
        <v>294</v>
      </c>
      <c r="HZ11" s="22" t="s">
        <v>222</v>
      </c>
      <c r="IA11" s="22" t="s">
        <v>221</v>
      </c>
      <c r="IB11" s="22" t="s">
        <v>222</v>
      </c>
      <c r="IC11" s="22" t="s">
        <v>222</v>
      </c>
      <c r="ID11" s="22" t="s">
        <v>222</v>
      </c>
      <c r="IE11" s="22" t="s">
        <v>222</v>
      </c>
      <c r="IF11" s="22" t="s">
        <v>222</v>
      </c>
    </row>
    <row r="12" spans="1:240" ht="18.75" customHeight="1" x14ac:dyDescent="0.4">
      <c r="A12" s="21">
        <v>5711</v>
      </c>
      <c r="B12" s="22" t="s">
        <v>430</v>
      </c>
      <c r="C12" s="22" t="s">
        <v>429</v>
      </c>
      <c r="D12" s="22" t="s">
        <v>428</v>
      </c>
      <c r="E12" s="22" t="s">
        <v>376</v>
      </c>
      <c r="F12" s="23">
        <v>45382</v>
      </c>
      <c r="G12" s="22" t="s">
        <v>427</v>
      </c>
      <c r="H12" s="22" t="s">
        <v>426</v>
      </c>
      <c r="I12" s="22" t="s">
        <v>425</v>
      </c>
      <c r="J12" s="22" t="s">
        <v>296</v>
      </c>
      <c r="K12" s="22" t="s">
        <v>685</v>
      </c>
      <c r="L12" s="22" t="s">
        <v>650</v>
      </c>
      <c r="M12" s="22" t="s">
        <v>88</v>
      </c>
      <c r="N12" s="22" t="s">
        <v>575</v>
      </c>
      <c r="O12" s="22" t="s">
        <v>579</v>
      </c>
      <c r="P12" s="20"/>
      <c r="Q12" s="21">
        <v>0.5</v>
      </c>
      <c r="R12" s="22">
        <v>3.2</v>
      </c>
      <c r="S12" s="22">
        <v>76.900000000000006</v>
      </c>
      <c r="T12" s="22"/>
      <c r="U12" s="22"/>
      <c r="V12" s="22">
        <v>60.1</v>
      </c>
      <c r="W12" s="22">
        <v>62.8</v>
      </c>
      <c r="X12" s="22">
        <v>56.8</v>
      </c>
      <c r="Y12" s="21">
        <v>99</v>
      </c>
      <c r="Z12" s="21">
        <v>1540642</v>
      </c>
      <c r="AA12" s="21">
        <v>23276</v>
      </c>
      <c r="AB12" s="21">
        <v>37280</v>
      </c>
      <c r="AC12" s="21">
        <v>29793</v>
      </c>
      <c r="AD12" s="21">
        <v>119457</v>
      </c>
      <c r="AE12" s="21">
        <v>2167628</v>
      </c>
      <c r="AF12" s="21">
        <v>685623</v>
      </c>
      <c r="AG12" s="21">
        <v>556875</v>
      </c>
      <c r="AH12" s="21">
        <v>-5.2460000000000004</v>
      </c>
      <c r="AI12" s="21">
        <v>-53.518999999999998</v>
      </c>
      <c r="AJ12" s="21">
        <v>46.546999999999997</v>
      </c>
      <c r="AK12" s="21">
        <v>14.58</v>
      </c>
      <c r="AL12" s="21">
        <v>10.166</v>
      </c>
      <c r="AM12" s="21">
        <v>1.6309286000000001</v>
      </c>
      <c r="AN12" s="21">
        <v>395.45359999999999</v>
      </c>
      <c r="AO12" s="21">
        <v>27.965</v>
      </c>
      <c r="AP12" s="21">
        <v>5.8214642999999997</v>
      </c>
      <c r="AQ12" s="21">
        <v>5.3482143000000004</v>
      </c>
      <c r="AR12" s="21">
        <v>18323</v>
      </c>
      <c r="AS12" s="21">
        <v>9</v>
      </c>
      <c r="AT12" s="20"/>
      <c r="AU12" s="20"/>
      <c r="AV12" s="21">
        <v>-1.3620000000000001</v>
      </c>
      <c r="AW12" s="21">
        <v>3092549.9339999999</v>
      </c>
      <c r="AX12" s="21">
        <v>83.505894499999997</v>
      </c>
      <c r="AY12" s="21">
        <v>1.261606</v>
      </c>
      <c r="AZ12" s="21">
        <v>2.9324371999999999</v>
      </c>
      <c r="BA12" s="21">
        <v>1.6148404999999999</v>
      </c>
      <c r="BB12" s="21">
        <v>8.59</v>
      </c>
      <c r="BC12" s="21">
        <v>17237</v>
      </c>
      <c r="BD12" s="21">
        <v>2196</v>
      </c>
      <c r="BE12" s="21">
        <v>2237626.4655555999</v>
      </c>
      <c r="BF12" s="21">
        <v>361.25990999999999</v>
      </c>
      <c r="BG12" s="21">
        <v>0.69789290000000004</v>
      </c>
      <c r="BH12" s="21">
        <v>3429679.4581785998</v>
      </c>
      <c r="BI12" s="21">
        <v>100.15310612471001</v>
      </c>
      <c r="BJ12" s="21">
        <v>2.16999404261</v>
      </c>
      <c r="BK12" s="21">
        <v>2.8242290088600002</v>
      </c>
      <c r="BL12" s="21">
        <v>1.39198018039</v>
      </c>
      <c r="BM12" s="21">
        <v>1.3660357000000001</v>
      </c>
      <c r="BN12" s="21">
        <v>1188036</v>
      </c>
      <c r="BO12" s="21">
        <v>-9233</v>
      </c>
      <c r="BP12" s="21">
        <v>15162</v>
      </c>
      <c r="BQ12" s="21">
        <v>119457</v>
      </c>
      <c r="BR12" s="21">
        <v>1660409</v>
      </c>
      <c r="BS12" s="21">
        <v>393172</v>
      </c>
      <c r="BT12" s="21">
        <v>380124</v>
      </c>
      <c r="BU12" s="21">
        <v>0.59599999999999997</v>
      </c>
      <c r="BV12" s="20"/>
      <c r="BW12" s="21">
        <v>-25.588999999999999</v>
      </c>
      <c r="BX12" s="21">
        <v>12.824</v>
      </c>
      <c r="BY12" s="21">
        <v>2.581</v>
      </c>
      <c r="BZ12" s="21">
        <v>153.39618179999999</v>
      </c>
      <c r="CA12" s="21">
        <v>29.6743846</v>
      </c>
      <c r="CB12" s="21">
        <v>119.95629630000001</v>
      </c>
      <c r="CC12" s="21">
        <v>5.7485454999999996</v>
      </c>
      <c r="CD12" s="21">
        <v>6.5990624999999996</v>
      </c>
      <c r="CE12" s="21">
        <v>5408</v>
      </c>
      <c r="CF12" s="21">
        <v>0</v>
      </c>
      <c r="CG12" s="21">
        <v>42.6</v>
      </c>
      <c r="CH12" s="21">
        <v>18.2</v>
      </c>
      <c r="CI12" s="21">
        <v>7097</v>
      </c>
      <c r="CJ12" s="20"/>
      <c r="CK12" s="21">
        <v>-0.77100000000000002</v>
      </c>
      <c r="CL12" s="21">
        <v>3319948.4249999998</v>
      </c>
      <c r="CM12" s="21">
        <v>218.83146070000001</v>
      </c>
      <c r="CN12" s="21">
        <v>-1.7006815</v>
      </c>
      <c r="CO12" s="21">
        <v>3.6141093999999998</v>
      </c>
      <c r="CP12" s="21">
        <v>2.7927795</v>
      </c>
      <c r="CQ12" s="21">
        <v>8.0079999999999991</v>
      </c>
      <c r="CR12" s="21">
        <v>1117.7272727</v>
      </c>
      <c r="CS12" s="21">
        <v>83.666666669999998</v>
      </c>
      <c r="CT12" s="21">
        <v>43.893939400000001</v>
      </c>
      <c r="CU12" s="21">
        <v>15.8848485</v>
      </c>
      <c r="CV12" s="21">
        <v>6523.6106060606098</v>
      </c>
      <c r="CW12" s="21">
        <v>553.06427499999995</v>
      </c>
      <c r="CX12" s="21">
        <v>90.014281299999993</v>
      </c>
      <c r="CY12" s="21">
        <v>23916540.463468801</v>
      </c>
      <c r="CZ12" s="21">
        <v>160.04221676924999</v>
      </c>
      <c r="DA12" s="21">
        <v>18.624295914529998</v>
      </c>
      <c r="DB12" s="21">
        <v>22.439378679339999</v>
      </c>
      <c r="DC12" s="21">
        <v>21.17948091309</v>
      </c>
      <c r="DD12" s="21">
        <v>5.8972499999999997</v>
      </c>
      <c r="DE12" s="22" t="s">
        <v>673</v>
      </c>
      <c r="DF12" s="22" t="s">
        <v>78</v>
      </c>
      <c r="DG12" s="22" t="s">
        <v>0</v>
      </c>
      <c r="DH12" s="22" t="s">
        <v>260</v>
      </c>
      <c r="DI12" s="22" t="s">
        <v>260</v>
      </c>
      <c r="DJ12" s="22" t="s">
        <v>260</v>
      </c>
      <c r="DK12" s="22" t="s">
        <v>260</v>
      </c>
      <c r="DL12" s="22" t="s">
        <v>260</v>
      </c>
      <c r="DM12" s="22" t="s">
        <v>260</v>
      </c>
      <c r="DN12" s="22" t="s">
        <v>260</v>
      </c>
      <c r="DO12" s="22" t="s">
        <v>260</v>
      </c>
      <c r="DP12" s="22" t="s">
        <v>260</v>
      </c>
      <c r="DQ12" s="22" t="s">
        <v>260</v>
      </c>
      <c r="DR12" s="22" t="s">
        <v>260</v>
      </c>
      <c r="DS12" s="22" t="s">
        <v>260</v>
      </c>
      <c r="DT12" s="22" t="s">
        <v>260</v>
      </c>
      <c r="DU12" s="22" t="s">
        <v>260</v>
      </c>
      <c r="DV12" s="22" t="s">
        <v>260</v>
      </c>
      <c r="DW12" s="22" t="s">
        <v>260</v>
      </c>
      <c r="DX12" s="22" t="s">
        <v>260</v>
      </c>
      <c r="DY12" s="22" t="s">
        <v>260</v>
      </c>
      <c r="DZ12" s="22" t="s">
        <v>260</v>
      </c>
      <c r="EA12" s="22" t="s">
        <v>260</v>
      </c>
      <c r="EB12" s="22" t="s">
        <v>260</v>
      </c>
      <c r="EC12" s="22" t="s">
        <v>260</v>
      </c>
      <c r="ED12" s="22" t="s">
        <v>260</v>
      </c>
      <c r="EE12" s="22" t="s">
        <v>260</v>
      </c>
      <c r="EF12" s="22" t="s">
        <v>55</v>
      </c>
      <c r="EG12" s="22" t="s">
        <v>56</v>
      </c>
      <c r="EH12" s="22" t="s">
        <v>55</v>
      </c>
      <c r="EI12" s="22" t="s">
        <v>56</v>
      </c>
      <c r="EJ12" s="22" t="s">
        <v>55</v>
      </c>
      <c r="EK12" s="22" t="s">
        <v>55</v>
      </c>
      <c r="EL12" s="22" t="s">
        <v>55</v>
      </c>
      <c r="EM12" s="22" t="s">
        <v>55</v>
      </c>
      <c r="EN12" s="22" t="s">
        <v>55</v>
      </c>
      <c r="EO12" s="22" t="s">
        <v>55</v>
      </c>
      <c r="EP12" s="22" t="s">
        <v>56</v>
      </c>
      <c r="EQ12" s="22" t="s">
        <v>56</v>
      </c>
      <c r="ER12" s="22" t="s">
        <v>55</v>
      </c>
      <c r="ES12" s="22" t="s">
        <v>56</v>
      </c>
      <c r="ET12" s="22" t="s">
        <v>55</v>
      </c>
      <c r="EU12" s="22" t="s">
        <v>56</v>
      </c>
      <c r="EV12" s="22" t="s">
        <v>56</v>
      </c>
      <c r="EW12" s="22" t="s">
        <v>56</v>
      </c>
      <c r="EX12" s="22" t="s">
        <v>56</v>
      </c>
      <c r="EY12" s="22" t="s">
        <v>55</v>
      </c>
      <c r="EZ12" s="22" t="s">
        <v>55</v>
      </c>
      <c r="FA12" s="22" t="s">
        <v>650</v>
      </c>
      <c r="FB12" s="22" t="s">
        <v>650</v>
      </c>
      <c r="FC12" s="22" t="s">
        <v>650</v>
      </c>
      <c r="FD12" s="22" t="s">
        <v>650</v>
      </c>
      <c r="FE12" s="22" t="s">
        <v>277</v>
      </c>
      <c r="FF12" s="22" t="s">
        <v>650</v>
      </c>
      <c r="FG12" s="22" t="s">
        <v>42</v>
      </c>
      <c r="FH12" s="21">
        <v>0.17</v>
      </c>
      <c r="FI12" s="22" t="s">
        <v>349</v>
      </c>
      <c r="FJ12" s="22" t="s">
        <v>650</v>
      </c>
      <c r="FK12" s="22" t="s">
        <v>42</v>
      </c>
      <c r="FL12" s="22" t="s">
        <v>650</v>
      </c>
      <c r="FM12" s="22" t="s">
        <v>278</v>
      </c>
      <c r="FN12" s="22" t="s">
        <v>424</v>
      </c>
      <c r="FO12" s="22" t="s">
        <v>650</v>
      </c>
      <c r="FP12" s="22" t="s">
        <v>650</v>
      </c>
      <c r="FQ12" s="22" t="s">
        <v>650</v>
      </c>
      <c r="FR12" s="22" t="s">
        <v>650</v>
      </c>
      <c r="FS12" s="22" t="s">
        <v>650</v>
      </c>
      <c r="FT12" s="22" t="s">
        <v>650</v>
      </c>
      <c r="FU12" s="22" t="s">
        <v>42</v>
      </c>
      <c r="FV12" s="22" t="s">
        <v>367</v>
      </c>
      <c r="FW12" s="22" t="s">
        <v>338</v>
      </c>
      <c r="FX12" s="22" t="s">
        <v>349</v>
      </c>
      <c r="FY12" s="22" t="s">
        <v>650</v>
      </c>
      <c r="FZ12" s="22" t="s">
        <v>21</v>
      </c>
      <c r="GA12" s="22" t="s">
        <v>610</v>
      </c>
      <c r="GB12" s="22" t="s">
        <v>331</v>
      </c>
      <c r="GC12" s="22" t="s">
        <v>381</v>
      </c>
      <c r="GD12" s="22" t="s">
        <v>650</v>
      </c>
      <c r="GE12" s="22" t="s">
        <v>263</v>
      </c>
      <c r="GF12" s="22" t="s">
        <v>377</v>
      </c>
      <c r="GG12" s="22" t="s">
        <v>611</v>
      </c>
      <c r="GH12" s="22" t="s">
        <v>650</v>
      </c>
      <c r="GI12" s="22" t="s">
        <v>21</v>
      </c>
      <c r="GJ12" s="21">
        <v>0.873</v>
      </c>
      <c r="GK12" s="22" t="s">
        <v>423</v>
      </c>
      <c r="GL12" s="22" t="s">
        <v>650</v>
      </c>
      <c r="GM12" s="22" t="s">
        <v>42</v>
      </c>
      <c r="GN12" s="21">
        <v>3.2000000000000001E-2</v>
      </c>
      <c r="GO12" s="22" t="s">
        <v>381</v>
      </c>
      <c r="GP12" s="22" t="s">
        <v>650</v>
      </c>
      <c r="GQ12" s="20"/>
      <c r="GR12" s="22" t="s">
        <v>650</v>
      </c>
      <c r="GS12" s="22" t="s">
        <v>650</v>
      </c>
      <c r="GT12" s="22" t="s">
        <v>650</v>
      </c>
      <c r="GU12" s="21">
        <v>3.2000000000000001E-2</v>
      </c>
      <c r="GV12" s="22" t="s">
        <v>310</v>
      </c>
      <c r="GW12" s="22" t="s">
        <v>686</v>
      </c>
      <c r="GX12" s="21">
        <v>0.188</v>
      </c>
      <c r="GY12" s="22" t="s">
        <v>267</v>
      </c>
      <c r="GZ12" s="22" t="s">
        <v>282</v>
      </c>
      <c r="HA12" s="22" t="s">
        <v>23</v>
      </c>
      <c r="HB12" s="22" t="s">
        <v>263</v>
      </c>
      <c r="HC12" s="21">
        <v>0.76900000000000002</v>
      </c>
      <c r="HD12" s="22" t="s">
        <v>687</v>
      </c>
      <c r="HE12" s="22" t="s">
        <v>687</v>
      </c>
      <c r="HF12" s="22" t="s">
        <v>23</v>
      </c>
      <c r="HG12" s="22" t="s">
        <v>263</v>
      </c>
      <c r="HH12" s="21">
        <v>1</v>
      </c>
      <c r="HI12" s="22" t="s">
        <v>687</v>
      </c>
      <c r="HJ12" s="22" t="s">
        <v>687</v>
      </c>
      <c r="HK12" s="22" t="s">
        <v>650</v>
      </c>
      <c r="HL12" s="22" t="s">
        <v>650</v>
      </c>
      <c r="HM12" s="22" t="s">
        <v>650</v>
      </c>
      <c r="HN12" s="22" t="s">
        <v>650</v>
      </c>
      <c r="HO12" s="22" t="s">
        <v>650</v>
      </c>
      <c r="HP12" s="22" t="s">
        <v>422</v>
      </c>
      <c r="HQ12" s="22" t="s">
        <v>421</v>
      </c>
      <c r="HR12" s="22" t="s">
        <v>355</v>
      </c>
      <c r="HS12" s="22" t="s">
        <v>420</v>
      </c>
      <c r="HT12" s="22" t="s">
        <v>301</v>
      </c>
      <c r="HU12" s="22" t="s">
        <v>650</v>
      </c>
      <c r="HV12" s="22" t="s">
        <v>650</v>
      </c>
      <c r="HW12" s="22" t="s">
        <v>650</v>
      </c>
      <c r="HX12" s="22" t="s">
        <v>221</v>
      </c>
      <c r="HY12" s="22" t="s">
        <v>294</v>
      </c>
      <c r="HZ12" s="22" t="s">
        <v>222</v>
      </c>
      <c r="IA12" s="22" t="s">
        <v>221</v>
      </c>
      <c r="IB12" s="22" t="s">
        <v>222</v>
      </c>
      <c r="IC12" s="22" t="s">
        <v>222</v>
      </c>
      <c r="ID12" s="22" t="s">
        <v>222</v>
      </c>
      <c r="IE12" s="22" t="s">
        <v>222</v>
      </c>
      <c r="IF12" s="22" t="s">
        <v>222</v>
      </c>
    </row>
    <row r="13" spans="1:240" ht="18.75" customHeight="1" x14ac:dyDescent="0.4">
      <c r="A13" s="21">
        <v>5713</v>
      </c>
      <c r="B13" s="22" t="s">
        <v>419</v>
      </c>
      <c r="C13" s="22" t="s">
        <v>418</v>
      </c>
      <c r="D13" s="22" t="s">
        <v>417</v>
      </c>
      <c r="E13" s="22" t="s">
        <v>365</v>
      </c>
      <c r="F13" s="23">
        <v>45382</v>
      </c>
      <c r="G13" s="22" t="s">
        <v>416</v>
      </c>
      <c r="H13" s="22" t="s">
        <v>415</v>
      </c>
      <c r="I13" s="22" t="s">
        <v>414</v>
      </c>
      <c r="J13" s="22" t="s">
        <v>296</v>
      </c>
      <c r="K13" s="22" t="s">
        <v>688</v>
      </c>
      <c r="L13" s="22" t="s">
        <v>650</v>
      </c>
      <c r="M13" s="22" t="s">
        <v>88</v>
      </c>
      <c r="N13" s="22" t="s">
        <v>583</v>
      </c>
      <c r="O13" s="22" t="s">
        <v>580</v>
      </c>
      <c r="P13" s="20"/>
      <c r="Q13" s="21">
        <v>0.7</v>
      </c>
      <c r="R13" s="22">
        <v>3.2</v>
      </c>
      <c r="S13" s="22">
        <v>100</v>
      </c>
      <c r="T13" s="22"/>
      <c r="U13" s="22"/>
      <c r="V13" s="22">
        <v>63.8</v>
      </c>
      <c r="W13" s="22">
        <v>65.400000000000006</v>
      </c>
      <c r="X13" s="22">
        <v>40.299999999999997</v>
      </c>
      <c r="Y13" s="20"/>
      <c r="Z13" s="21">
        <v>1448963</v>
      </c>
      <c r="AA13" s="21">
        <v>62154</v>
      </c>
      <c r="AB13" s="21">
        <v>60803</v>
      </c>
      <c r="AC13" s="21">
        <v>58601</v>
      </c>
      <c r="AD13" s="21">
        <v>93242</v>
      </c>
      <c r="AE13" s="21">
        <v>3023844</v>
      </c>
      <c r="AF13" s="21">
        <v>1970696</v>
      </c>
      <c r="AG13" s="21">
        <v>1440863</v>
      </c>
      <c r="AH13" s="21">
        <v>1.492</v>
      </c>
      <c r="AI13" s="21">
        <v>-63.985999999999997</v>
      </c>
      <c r="AJ13" s="21">
        <v>-63.508000000000003</v>
      </c>
      <c r="AK13" s="21">
        <v>11.667999999999999</v>
      </c>
      <c r="AL13" s="21">
        <v>9.2390000000000008</v>
      </c>
      <c r="AM13" s="21">
        <v>1.6309286000000001</v>
      </c>
      <c r="AN13" s="21">
        <v>395.45359999999999</v>
      </c>
      <c r="AO13" s="21">
        <v>27.965</v>
      </c>
      <c r="AP13" s="21">
        <v>5.8214642999999997</v>
      </c>
      <c r="AQ13" s="21">
        <v>5.3482143000000004</v>
      </c>
      <c r="AR13" s="21">
        <v>7496</v>
      </c>
      <c r="AS13" s="21">
        <v>605</v>
      </c>
      <c r="AT13" s="20"/>
      <c r="AU13" s="20"/>
      <c r="AV13" s="21">
        <v>2.2650000000000001</v>
      </c>
      <c r="AW13" s="21">
        <v>12922568.460999999</v>
      </c>
      <c r="AX13" s="21">
        <v>195.46243089999999</v>
      </c>
      <c r="AY13" s="21">
        <v>8.3844597000000007</v>
      </c>
      <c r="AZ13" s="21">
        <v>12.922568500000001</v>
      </c>
      <c r="BA13" s="21">
        <v>7.9051666000000003</v>
      </c>
      <c r="BB13" s="21">
        <v>-0.52100000000000002</v>
      </c>
      <c r="BC13" s="21">
        <v>17237</v>
      </c>
      <c r="BD13" s="21">
        <v>2196</v>
      </c>
      <c r="BE13" s="21">
        <v>2237626.4655555999</v>
      </c>
      <c r="BF13" s="21">
        <v>361.25990999999999</v>
      </c>
      <c r="BG13" s="21">
        <v>0.69789290000000004</v>
      </c>
      <c r="BH13" s="21">
        <v>3429679.4581785998</v>
      </c>
      <c r="BI13" s="21">
        <v>100.15310612471001</v>
      </c>
      <c r="BJ13" s="21">
        <v>2.16999404261</v>
      </c>
      <c r="BK13" s="21">
        <v>2.8242290088600002</v>
      </c>
      <c r="BL13" s="21">
        <v>1.39198018039</v>
      </c>
      <c r="BM13" s="21">
        <v>1.3660357000000001</v>
      </c>
      <c r="BN13" s="21">
        <v>1279284</v>
      </c>
      <c r="BO13" s="21">
        <v>85670</v>
      </c>
      <c r="BP13" s="21">
        <v>81583</v>
      </c>
      <c r="BQ13" s="21">
        <v>93242</v>
      </c>
      <c r="BR13" s="21">
        <v>2076393</v>
      </c>
      <c r="BS13" s="21">
        <v>1131461</v>
      </c>
      <c r="BT13" s="21">
        <v>981794</v>
      </c>
      <c r="BU13" s="21">
        <v>3.0779999999999998</v>
      </c>
      <c r="BV13" s="21">
        <v>-25.768000000000001</v>
      </c>
      <c r="BW13" s="21">
        <v>-32.658999999999999</v>
      </c>
      <c r="BX13" s="21">
        <v>13.692</v>
      </c>
      <c r="BY13" s="21">
        <v>8.2789999999999999</v>
      </c>
      <c r="BZ13" s="21">
        <v>153.39618179999999</v>
      </c>
      <c r="CA13" s="21">
        <v>29.6743846</v>
      </c>
      <c r="CB13" s="21">
        <v>119.95629630000001</v>
      </c>
      <c r="CC13" s="21">
        <v>5.7485454999999996</v>
      </c>
      <c r="CD13" s="21">
        <v>6.5990624999999996</v>
      </c>
      <c r="CE13" s="21">
        <v>2892</v>
      </c>
      <c r="CF13" s="21">
        <v>251</v>
      </c>
      <c r="CG13" s="21">
        <v>40.700000000000003</v>
      </c>
      <c r="CH13" s="21">
        <v>17</v>
      </c>
      <c r="CI13" s="21">
        <v>8235</v>
      </c>
      <c r="CJ13" s="20"/>
      <c r="CK13" s="21">
        <v>6.0119999999999996</v>
      </c>
      <c r="CL13" s="21">
        <v>42724911.031999998</v>
      </c>
      <c r="CM13" s="21">
        <v>455.26121000000001</v>
      </c>
      <c r="CN13" s="21">
        <v>30.487544499999998</v>
      </c>
      <c r="CO13" s="21">
        <v>37.463345199999999</v>
      </c>
      <c r="CP13" s="21">
        <v>29.033096100000002</v>
      </c>
      <c r="CQ13" s="21">
        <v>-2.92</v>
      </c>
      <c r="CR13" s="21">
        <v>1117.7272727</v>
      </c>
      <c r="CS13" s="21">
        <v>83.666666669999998</v>
      </c>
      <c r="CT13" s="21">
        <v>43.893939400000001</v>
      </c>
      <c r="CU13" s="21">
        <v>15.8848485</v>
      </c>
      <c r="CV13" s="21">
        <v>6523.6106060606098</v>
      </c>
      <c r="CW13" s="21">
        <v>553.06427499999995</v>
      </c>
      <c r="CX13" s="21">
        <v>90.014281299999993</v>
      </c>
      <c r="CY13" s="21">
        <v>23916540.463468801</v>
      </c>
      <c r="CZ13" s="21">
        <v>160.04221676924999</v>
      </c>
      <c r="DA13" s="21">
        <v>18.624295914529998</v>
      </c>
      <c r="DB13" s="21">
        <v>22.439378679339999</v>
      </c>
      <c r="DC13" s="21">
        <v>21.17948091309</v>
      </c>
      <c r="DD13" s="21">
        <v>5.8972499999999997</v>
      </c>
      <c r="DE13" s="22" t="s">
        <v>650</v>
      </c>
      <c r="DF13" s="22" t="s">
        <v>650</v>
      </c>
      <c r="DG13" s="22" t="s">
        <v>260</v>
      </c>
      <c r="DH13" s="22" t="s">
        <v>260</v>
      </c>
      <c r="DI13" s="22" t="s">
        <v>260</v>
      </c>
      <c r="DJ13" s="22" t="s">
        <v>260</v>
      </c>
      <c r="DK13" s="22" t="s">
        <v>260</v>
      </c>
      <c r="DL13" s="22" t="s">
        <v>260</v>
      </c>
      <c r="DM13" s="22" t="s">
        <v>260</v>
      </c>
      <c r="DN13" s="22" t="s">
        <v>260</v>
      </c>
      <c r="DO13" s="22" t="s">
        <v>260</v>
      </c>
      <c r="DP13" s="22" t="s">
        <v>260</v>
      </c>
      <c r="DQ13" s="22" t="s">
        <v>260</v>
      </c>
      <c r="DR13" s="22" t="s">
        <v>260</v>
      </c>
      <c r="DS13" s="22" t="s">
        <v>260</v>
      </c>
      <c r="DT13" s="22" t="s">
        <v>260</v>
      </c>
      <c r="DU13" s="22" t="s">
        <v>260</v>
      </c>
      <c r="DV13" s="22" t="s">
        <v>260</v>
      </c>
      <c r="DW13" s="22" t="s">
        <v>260</v>
      </c>
      <c r="DX13" s="22" t="s">
        <v>260</v>
      </c>
      <c r="DY13" s="22" t="s">
        <v>260</v>
      </c>
      <c r="DZ13" s="22" t="s">
        <v>260</v>
      </c>
      <c r="EA13" s="22" t="s">
        <v>260</v>
      </c>
      <c r="EB13" s="22" t="s">
        <v>260</v>
      </c>
      <c r="EC13" s="22" t="s">
        <v>260</v>
      </c>
      <c r="ED13" s="22" t="s">
        <v>260</v>
      </c>
      <c r="EE13" s="22" t="s">
        <v>260</v>
      </c>
      <c r="EF13" s="22" t="s">
        <v>55</v>
      </c>
      <c r="EG13" s="22" t="s">
        <v>56</v>
      </c>
      <c r="EH13" s="22" t="s">
        <v>55</v>
      </c>
      <c r="EI13" s="22" t="s">
        <v>56</v>
      </c>
      <c r="EJ13" s="22" t="s">
        <v>55</v>
      </c>
      <c r="EK13" s="22" t="s">
        <v>55</v>
      </c>
      <c r="EL13" s="22" t="s">
        <v>55</v>
      </c>
      <c r="EM13" s="22" t="s">
        <v>55</v>
      </c>
      <c r="EN13" s="22" t="s">
        <v>55</v>
      </c>
      <c r="EO13" s="22" t="s">
        <v>55</v>
      </c>
      <c r="EP13" s="22" t="s">
        <v>55</v>
      </c>
      <c r="EQ13" s="22" t="s">
        <v>56</v>
      </c>
      <c r="ER13" s="22" t="s">
        <v>56</v>
      </c>
      <c r="ES13" s="22" t="s">
        <v>56</v>
      </c>
      <c r="ET13" s="22" t="s">
        <v>56</v>
      </c>
      <c r="EU13" s="22" t="s">
        <v>56</v>
      </c>
      <c r="EV13" s="22" t="s">
        <v>56</v>
      </c>
      <c r="EW13" s="22" t="s">
        <v>56</v>
      </c>
      <c r="EX13" s="22" t="s">
        <v>56</v>
      </c>
      <c r="EY13" s="22" t="s">
        <v>55</v>
      </c>
      <c r="EZ13" s="22" t="s">
        <v>55</v>
      </c>
      <c r="FA13" s="22" t="s">
        <v>266</v>
      </c>
      <c r="FB13" s="22" t="s">
        <v>266</v>
      </c>
      <c r="FC13" s="22" t="s">
        <v>650</v>
      </c>
      <c r="FD13" s="22" t="s">
        <v>309</v>
      </c>
      <c r="FE13" s="22" t="s">
        <v>280</v>
      </c>
      <c r="FF13" s="22" t="s">
        <v>366</v>
      </c>
      <c r="FG13" s="22" t="s">
        <v>42</v>
      </c>
      <c r="FH13" s="21">
        <v>0.159</v>
      </c>
      <c r="FI13" s="22" t="s">
        <v>413</v>
      </c>
      <c r="FJ13" s="22" t="s">
        <v>650</v>
      </c>
      <c r="FK13" s="22" t="s">
        <v>650</v>
      </c>
      <c r="FL13" s="22" t="s">
        <v>650</v>
      </c>
      <c r="FM13" s="22" t="s">
        <v>650</v>
      </c>
      <c r="FN13" s="22" t="s">
        <v>650</v>
      </c>
      <c r="FO13" s="22" t="s">
        <v>650</v>
      </c>
      <c r="FP13" s="22" t="s">
        <v>21</v>
      </c>
      <c r="FQ13" s="22" t="s">
        <v>278</v>
      </c>
      <c r="FR13" s="22" t="s">
        <v>266</v>
      </c>
      <c r="FS13" s="22" t="s">
        <v>689</v>
      </c>
      <c r="FT13" s="22" t="s">
        <v>650</v>
      </c>
      <c r="FU13" s="22" t="s">
        <v>42</v>
      </c>
      <c r="FV13" s="22" t="s">
        <v>362</v>
      </c>
      <c r="FW13" s="22" t="s">
        <v>359</v>
      </c>
      <c r="FX13" s="22" t="s">
        <v>413</v>
      </c>
      <c r="FY13" s="22" t="s">
        <v>650</v>
      </c>
      <c r="FZ13" s="22" t="s">
        <v>21</v>
      </c>
      <c r="GA13" s="22" t="s">
        <v>374</v>
      </c>
      <c r="GB13" s="22" t="s">
        <v>293</v>
      </c>
      <c r="GC13" s="22" t="s">
        <v>18</v>
      </c>
      <c r="GD13" s="22" t="s">
        <v>650</v>
      </c>
      <c r="GE13" s="22" t="s">
        <v>263</v>
      </c>
      <c r="GF13" s="22" t="s">
        <v>348</v>
      </c>
      <c r="GG13" s="22" t="s">
        <v>412</v>
      </c>
      <c r="GH13" s="22" t="s">
        <v>650</v>
      </c>
      <c r="GI13" s="22" t="s">
        <v>21</v>
      </c>
      <c r="GJ13" s="21">
        <v>0.85199999999999998</v>
      </c>
      <c r="GK13" s="22" t="s">
        <v>378</v>
      </c>
      <c r="GL13" s="22" t="s">
        <v>650</v>
      </c>
      <c r="GM13" s="22" t="s">
        <v>42</v>
      </c>
      <c r="GN13" s="21">
        <v>6.0999999999999999E-2</v>
      </c>
      <c r="GO13" s="22" t="s">
        <v>411</v>
      </c>
      <c r="GP13" s="22" t="s">
        <v>650</v>
      </c>
      <c r="GQ13" s="21">
        <v>6.6000000000000003E-2</v>
      </c>
      <c r="GR13" s="22" t="s">
        <v>273</v>
      </c>
      <c r="GS13" s="22" t="s">
        <v>369</v>
      </c>
      <c r="GT13" s="22" t="s">
        <v>370</v>
      </c>
      <c r="GU13" s="21">
        <v>3.2000000000000001E-2</v>
      </c>
      <c r="GV13" s="22" t="s">
        <v>284</v>
      </c>
      <c r="GW13" s="22" t="s">
        <v>690</v>
      </c>
      <c r="GX13" s="21">
        <v>6.7000000000000004E-2</v>
      </c>
      <c r="GY13" s="22" t="s">
        <v>31</v>
      </c>
      <c r="GZ13" s="22" t="s">
        <v>281</v>
      </c>
      <c r="HA13" s="22" t="s">
        <v>23</v>
      </c>
      <c r="HB13" s="22" t="s">
        <v>21</v>
      </c>
      <c r="HC13" s="21">
        <v>1</v>
      </c>
      <c r="HD13" s="22" t="s">
        <v>364</v>
      </c>
      <c r="HE13" s="22" t="s">
        <v>352</v>
      </c>
      <c r="HF13" s="22" t="s">
        <v>23</v>
      </c>
      <c r="HG13" s="22" t="s">
        <v>21</v>
      </c>
      <c r="HH13" s="21">
        <v>1.1000000000000001</v>
      </c>
      <c r="HI13" s="22" t="s">
        <v>364</v>
      </c>
      <c r="HJ13" s="22" t="s">
        <v>352</v>
      </c>
      <c r="HK13" s="22" t="s">
        <v>650</v>
      </c>
      <c r="HL13" s="22" t="s">
        <v>650</v>
      </c>
      <c r="HM13" s="22" t="s">
        <v>650</v>
      </c>
      <c r="HN13" s="22" t="s">
        <v>650</v>
      </c>
      <c r="HO13" s="22" t="s">
        <v>650</v>
      </c>
      <c r="HP13" s="22" t="s">
        <v>691</v>
      </c>
      <c r="HQ13" s="22" t="s">
        <v>692</v>
      </c>
      <c r="HR13" s="22" t="s">
        <v>616</v>
      </c>
      <c r="HS13" s="22" t="s">
        <v>615</v>
      </c>
      <c r="HT13" s="22" t="s">
        <v>693</v>
      </c>
      <c r="HU13" s="22" t="s">
        <v>410</v>
      </c>
      <c r="HV13" s="22" t="s">
        <v>650</v>
      </c>
      <c r="HW13" s="22" t="s">
        <v>650</v>
      </c>
      <c r="HX13" s="22" t="s">
        <v>222</v>
      </c>
      <c r="HY13" s="22" t="s">
        <v>262</v>
      </c>
      <c r="HZ13" s="22" t="s">
        <v>222</v>
      </c>
      <c r="IA13" s="22" t="s">
        <v>221</v>
      </c>
      <c r="IB13" s="22" t="s">
        <v>222</v>
      </c>
      <c r="IC13" s="22" t="s">
        <v>222</v>
      </c>
      <c r="ID13" s="22" t="s">
        <v>221</v>
      </c>
      <c r="IE13" s="22" t="s">
        <v>222</v>
      </c>
      <c r="IF13" s="22" t="s">
        <v>222</v>
      </c>
    </row>
    <row r="14" spans="1:240" ht="18.75" customHeight="1" x14ac:dyDescent="0.4">
      <c r="A14" s="21">
        <v>5706</v>
      </c>
      <c r="B14" s="22" t="s">
        <v>409</v>
      </c>
      <c r="C14" s="22" t="s">
        <v>408</v>
      </c>
      <c r="D14" s="22" t="s">
        <v>407</v>
      </c>
      <c r="E14" s="22" t="s">
        <v>330</v>
      </c>
      <c r="F14" s="23">
        <v>45382</v>
      </c>
      <c r="G14" s="22" t="s">
        <v>406</v>
      </c>
      <c r="H14" s="22" t="s">
        <v>405</v>
      </c>
      <c r="I14" s="22" t="s">
        <v>404</v>
      </c>
      <c r="J14" s="22" t="s">
        <v>296</v>
      </c>
      <c r="K14" s="22" t="s">
        <v>694</v>
      </c>
      <c r="L14" s="22" t="s">
        <v>380</v>
      </c>
      <c r="M14" s="22" t="s">
        <v>88</v>
      </c>
      <c r="N14" s="22" t="s">
        <v>582</v>
      </c>
      <c r="O14" s="22" t="s">
        <v>599</v>
      </c>
      <c r="P14" s="20"/>
      <c r="Q14" s="21">
        <v>2</v>
      </c>
      <c r="R14" s="22">
        <v>1.8</v>
      </c>
      <c r="S14" s="22">
        <v>42.2</v>
      </c>
      <c r="T14" s="22"/>
      <c r="U14" s="22"/>
      <c r="V14" s="22">
        <v>69.099999999999994</v>
      </c>
      <c r="W14" s="22">
        <v>71.5</v>
      </c>
      <c r="X14" s="22">
        <v>57.6</v>
      </c>
      <c r="Y14" s="21">
        <v>51</v>
      </c>
      <c r="Z14" s="21">
        <v>646697</v>
      </c>
      <c r="AA14" s="21">
        <v>31694</v>
      </c>
      <c r="AB14" s="21">
        <v>26864</v>
      </c>
      <c r="AC14" s="21">
        <v>25989</v>
      </c>
      <c r="AD14" s="21">
        <v>42223</v>
      </c>
      <c r="AE14" s="21">
        <v>640631</v>
      </c>
      <c r="AF14" s="21">
        <v>286018</v>
      </c>
      <c r="AG14" s="21">
        <v>256164</v>
      </c>
      <c r="AH14" s="21">
        <v>-0.80800000000000005</v>
      </c>
      <c r="AI14" s="21">
        <v>152.98500000000001</v>
      </c>
      <c r="AJ14" s="21">
        <v>205.358</v>
      </c>
      <c r="AK14" s="21">
        <v>1.383</v>
      </c>
      <c r="AL14" s="21">
        <v>9.9269999999999996</v>
      </c>
      <c r="AM14" s="21">
        <v>1.6309286000000001</v>
      </c>
      <c r="AN14" s="21">
        <v>395.45359999999999</v>
      </c>
      <c r="AO14" s="21">
        <v>27.965</v>
      </c>
      <c r="AP14" s="21">
        <v>5.8214642999999997</v>
      </c>
      <c r="AQ14" s="21">
        <v>5.3482143000000004</v>
      </c>
      <c r="AR14" s="21">
        <v>12285</v>
      </c>
      <c r="AS14" s="21">
        <v>78</v>
      </c>
      <c r="AT14" s="20"/>
      <c r="AU14" s="20"/>
      <c r="AV14" s="21">
        <v>1.403</v>
      </c>
      <c r="AW14" s="21">
        <v>3032049.18</v>
      </c>
      <c r="AX14" s="21">
        <v>53.007950800000003</v>
      </c>
      <c r="AY14" s="21">
        <v>2.5978688999999999</v>
      </c>
      <c r="AZ14" s="21">
        <v>3.6486065999999999</v>
      </c>
      <c r="BA14" s="21">
        <v>2.1302458999999998</v>
      </c>
      <c r="BB14" s="21">
        <v>-2.4500000000000002</v>
      </c>
      <c r="BC14" s="21">
        <v>17237</v>
      </c>
      <c r="BD14" s="21">
        <v>2196</v>
      </c>
      <c r="BE14" s="21">
        <v>2237626.4655555999</v>
      </c>
      <c r="BF14" s="21">
        <v>361.25990999999999</v>
      </c>
      <c r="BG14" s="21">
        <v>0.69789290000000004</v>
      </c>
      <c r="BH14" s="21">
        <v>3429679.4581785998</v>
      </c>
      <c r="BI14" s="21">
        <v>100.15310612471001</v>
      </c>
      <c r="BJ14" s="21">
        <v>2.16999404261</v>
      </c>
      <c r="BK14" s="21">
        <v>2.8242290088600002</v>
      </c>
      <c r="BL14" s="21">
        <v>1.39198018039</v>
      </c>
      <c r="BM14" s="21">
        <v>1.3660357000000001</v>
      </c>
      <c r="BN14" s="21">
        <v>302022</v>
      </c>
      <c r="BO14" s="21">
        <v>-469</v>
      </c>
      <c r="BP14" s="21">
        <v>12493</v>
      </c>
      <c r="BQ14" s="21">
        <v>42223</v>
      </c>
      <c r="BR14" s="21">
        <v>424230</v>
      </c>
      <c r="BS14" s="21">
        <v>161718</v>
      </c>
      <c r="BT14" s="21">
        <v>158349</v>
      </c>
      <c r="BU14" s="21">
        <v>-11.302</v>
      </c>
      <c r="BV14" s="20"/>
      <c r="BW14" s="21">
        <v>30.324999999999999</v>
      </c>
      <c r="BX14" s="21">
        <v>-0.96799999999999997</v>
      </c>
      <c r="BY14" s="21">
        <v>2.218</v>
      </c>
      <c r="BZ14" s="21">
        <v>153.39618179999999</v>
      </c>
      <c r="CA14" s="21">
        <v>29.6743846</v>
      </c>
      <c r="CB14" s="21">
        <v>119.95629630000001</v>
      </c>
      <c r="CC14" s="21">
        <v>5.7485454999999996</v>
      </c>
      <c r="CD14" s="21">
        <v>6.5990624999999996</v>
      </c>
      <c r="CE14" s="21">
        <v>2379</v>
      </c>
      <c r="CF14" s="21">
        <v>1</v>
      </c>
      <c r="CG14" s="21">
        <v>42.4</v>
      </c>
      <c r="CH14" s="21">
        <v>13.8</v>
      </c>
      <c r="CI14" s="21">
        <v>7473.4939999999997</v>
      </c>
      <c r="CJ14" s="20"/>
      <c r="CK14" s="21">
        <v>5.6390000000000002</v>
      </c>
      <c r="CL14" s="21">
        <v>6267328.8710000003</v>
      </c>
      <c r="CM14" s="21">
        <v>130.43489529999999</v>
      </c>
      <c r="CN14" s="21">
        <v>-0.20254800000000001</v>
      </c>
      <c r="CO14" s="21">
        <v>7.7914057000000003</v>
      </c>
      <c r="CP14" s="21">
        <v>5.3953790000000001</v>
      </c>
      <c r="CQ14" s="21">
        <v>-15.898999999999999</v>
      </c>
      <c r="CR14" s="21">
        <v>1117.7272727</v>
      </c>
      <c r="CS14" s="21">
        <v>83.666666669999998</v>
      </c>
      <c r="CT14" s="21">
        <v>43.893939400000001</v>
      </c>
      <c r="CU14" s="21">
        <v>15.8848485</v>
      </c>
      <c r="CV14" s="21">
        <v>6523.6106060606098</v>
      </c>
      <c r="CW14" s="21">
        <v>553.06427499999995</v>
      </c>
      <c r="CX14" s="21">
        <v>90.014281299999993</v>
      </c>
      <c r="CY14" s="21">
        <v>23916540.463468801</v>
      </c>
      <c r="CZ14" s="21">
        <v>160.04221676924999</v>
      </c>
      <c r="DA14" s="21">
        <v>18.624295914529998</v>
      </c>
      <c r="DB14" s="21">
        <v>22.439378679339999</v>
      </c>
      <c r="DC14" s="21">
        <v>21.17948091309</v>
      </c>
      <c r="DD14" s="21">
        <v>5.8972499999999997</v>
      </c>
      <c r="DE14" s="22" t="s">
        <v>653</v>
      </c>
      <c r="DF14" s="22" t="s">
        <v>276</v>
      </c>
      <c r="DG14" s="22" t="s">
        <v>260</v>
      </c>
      <c r="DH14" s="22" t="s">
        <v>260</v>
      </c>
      <c r="DI14" s="22" t="s">
        <v>260</v>
      </c>
      <c r="DJ14" s="22" t="s">
        <v>260</v>
      </c>
      <c r="DK14" s="22" t="s">
        <v>260</v>
      </c>
      <c r="DL14" s="22" t="s">
        <v>260</v>
      </c>
      <c r="DM14" s="22" t="s">
        <v>260</v>
      </c>
      <c r="DN14" s="22" t="s">
        <v>260</v>
      </c>
      <c r="DO14" s="22" t="s">
        <v>260</v>
      </c>
      <c r="DP14" s="22" t="s">
        <v>260</v>
      </c>
      <c r="DQ14" s="22" t="s">
        <v>260</v>
      </c>
      <c r="DR14" s="22" t="s">
        <v>260</v>
      </c>
      <c r="DS14" s="22" t="s">
        <v>260</v>
      </c>
      <c r="DT14" s="22" t="s">
        <v>260</v>
      </c>
      <c r="DU14" s="22" t="s">
        <v>260</v>
      </c>
      <c r="DV14" s="22" t="s">
        <v>260</v>
      </c>
      <c r="DW14" s="22" t="s">
        <v>260</v>
      </c>
      <c r="DX14" s="22" t="s">
        <v>260</v>
      </c>
      <c r="DY14" s="22" t="s">
        <v>260</v>
      </c>
      <c r="DZ14" s="22" t="s">
        <v>260</v>
      </c>
      <c r="EA14" s="22" t="s">
        <v>260</v>
      </c>
      <c r="EB14" s="22" t="s">
        <v>260</v>
      </c>
      <c r="EC14" s="22" t="s">
        <v>260</v>
      </c>
      <c r="ED14" s="22" t="s">
        <v>260</v>
      </c>
      <c r="EE14" s="22" t="s">
        <v>260</v>
      </c>
      <c r="EF14" s="22" t="s">
        <v>55</v>
      </c>
      <c r="EG14" s="22" t="s">
        <v>56</v>
      </c>
      <c r="EH14" s="22" t="s">
        <v>56</v>
      </c>
      <c r="EI14" s="22" t="s">
        <v>56</v>
      </c>
      <c r="EJ14" s="22" t="s">
        <v>55</v>
      </c>
      <c r="EK14" s="22" t="s">
        <v>55</v>
      </c>
      <c r="EL14" s="22" t="s">
        <v>55</v>
      </c>
      <c r="EM14" s="22" t="s">
        <v>55</v>
      </c>
      <c r="EN14" s="22" t="s">
        <v>55</v>
      </c>
      <c r="EO14" s="22" t="s">
        <v>55</v>
      </c>
      <c r="EP14" s="22" t="s">
        <v>56</v>
      </c>
      <c r="EQ14" s="22" t="s">
        <v>56</v>
      </c>
      <c r="ER14" s="22" t="s">
        <v>55</v>
      </c>
      <c r="ES14" s="22" t="s">
        <v>56</v>
      </c>
      <c r="ET14" s="22" t="s">
        <v>55</v>
      </c>
      <c r="EU14" s="22" t="s">
        <v>56</v>
      </c>
      <c r="EV14" s="22" t="s">
        <v>56</v>
      </c>
      <c r="EW14" s="22" t="s">
        <v>56</v>
      </c>
      <c r="EX14" s="22" t="s">
        <v>56</v>
      </c>
      <c r="EY14" s="22" t="s">
        <v>56</v>
      </c>
      <c r="EZ14" s="22" t="s">
        <v>55</v>
      </c>
      <c r="FA14" s="22" t="s">
        <v>650</v>
      </c>
      <c r="FB14" s="22" t="s">
        <v>650</v>
      </c>
      <c r="FC14" s="22" t="s">
        <v>650</v>
      </c>
      <c r="FD14" s="22" t="s">
        <v>289</v>
      </c>
      <c r="FE14" s="22" t="s">
        <v>288</v>
      </c>
      <c r="FF14" s="22" t="s">
        <v>650</v>
      </c>
      <c r="FG14" s="22" t="s">
        <v>42</v>
      </c>
      <c r="FH14" s="21">
        <v>0.19800000000000001</v>
      </c>
      <c r="FI14" s="22" t="s">
        <v>403</v>
      </c>
      <c r="FJ14" s="22" t="s">
        <v>650</v>
      </c>
      <c r="FK14" s="22" t="s">
        <v>650</v>
      </c>
      <c r="FL14" s="22" t="s">
        <v>650</v>
      </c>
      <c r="FM14" s="22" t="s">
        <v>650</v>
      </c>
      <c r="FN14" s="22" t="s">
        <v>650</v>
      </c>
      <c r="FO14" s="22" t="s">
        <v>650</v>
      </c>
      <c r="FP14" s="22" t="s">
        <v>21</v>
      </c>
      <c r="FQ14" s="22" t="s">
        <v>219</v>
      </c>
      <c r="FR14" s="22" t="s">
        <v>279</v>
      </c>
      <c r="FS14" s="22" t="s">
        <v>638</v>
      </c>
      <c r="FT14" s="22" t="s">
        <v>650</v>
      </c>
      <c r="FU14" s="22" t="s">
        <v>263</v>
      </c>
      <c r="FV14" s="22" t="s">
        <v>379</v>
      </c>
      <c r="FW14" s="22" t="s">
        <v>402</v>
      </c>
      <c r="FX14" s="22" t="s">
        <v>650</v>
      </c>
      <c r="FY14" s="22" t="s">
        <v>650</v>
      </c>
      <c r="FZ14" s="22" t="s">
        <v>263</v>
      </c>
      <c r="GA14" s="22" t="s">
        <v>351</v>
      </c>
      <c r="GB14" s="22" t="s">
        <v>329</v>
      </c>
      <c r="GC14" s="22" t="s">
        <v>401</v>
      </c>
      <c r="GD14" s="22" t="s">
        <v>401</v>
      </c>
      <c r="GE14" s="22" t="s">
        <v>42</v>
      </c>
      <c r="GF14" s="22" t="s">
        <v>307</v>
      </c>
      <c r="GG14" s="22" t="s">
        <v>400</v>
      </c>
      <c r="GH14" s="22" t="s">
        <v>399</v>
      </c>
      <c r="GI14" s="22" t="s">
        <v>263</v>
      </c>
      <c r="GJ14" s="21">
        <v>0.77900000000000003</v>
      </c>
      <c r="GK14" s="22" t="s">
        <v>650</v>
      </c>
      <c r="GL14" s="22" t="s">
        <v>650</v>
      </c>
      <c r="GM14" s="22" t="s">
        <v>42</v>
      </c>
      <c r="GN14" s="21">
        <v>0.11</v>
      </c>
      <c r="GO14" s="22" t="s">
        <v>303</v>
      </c>
      <c r="GP14" s="22" t="s">
        <v>650</v>
      </c>
      <c r="GQ14" s="21">
        <v>5.8000000000000003E-2</v>
      </c>
      <c r="GR14" s="22" t="s">
        <v>650</v>
      </c>
      <c r="GS14" s="22" t="s">
        <v>650</v>
      </c>
      <c r="GT14" s="22" t="s">
        <v>650</v>
      </c>
      <c r="GU14" s="21">
        <v>1.7999999999999999E-2</v>
      </c>
      <c r="GV14" s="22" t="s">
        <v>650</v>
      </c>
      <c r="GW14" s="22" t="s">
        <v>650</v>
      </c>
      <c r="GX14" s="21">
        <v>8.3000000000000004E-2</v>
      </c>
      <c r="GY14" s="22" t="s">
        <v>650</v>
      </c>
      <c r="GZ14" s="22" t="s">
        <v>650</v>
      </c>
      <c r="HA14" s="22" t="s">
        <v>269</v>
      </c>
      <c r="HB14" s="22" t="s">
        <v>263</v>
      </c>
      <c r="HC14" s="21">
        <v>0.42</v>
      </c>
      <c r="HD14" s="22" t="s">
        <v>650</v>
      </c>
      <c r="HE14" s="22" t="s">
        <v>650</v>
      </c>
      <c r="HF14" s="22" t="s">
        <v>269</v>
      </c>
      <c r="HG14" s="22" t="s">
        <v>263</v>
      </c>
      <c r="HH14" s="21">
        <v>1</v>
      </c>
      <c r="HI14" s="22" t="s">
        <v>650</v>
      </c>
      <c r="HJ14" s="22" t="s">
        <v>650</v>
      </c>
      <c r="HK14" s="22" t="s">
        <v>650</v>
      </c>
      <c r="HL14" s="22" t="s">
        <v>650</v>
      </c>
      <c r="HM14" s="22" t="s">
        <v>650</v>
      </c>
      <c r="HN14" s="22" t="s">
        <v>650</v>
      </c>
      <c r="HO14" s="22" t="s">
        <v>650</v>
      </c>
      <c r="HP14" s="22" t="s">
        <v>695</v>
      </c>
      <c r="HQ14" s="22" t="s">
        <v>696</v>
      </c>
      <c r="HR14" s="22" t="s">
        <v>695</v>
      </c>
      <c r="HS14" s="22" t="s">
        <v>697</v>
      </c>
      <c r="HT14" s="22" t="s">
        <v>398</v>
      </c>
      <c r="HU14" s="22" t="s">
        <v>397</v>
      </c>
      <c r="HV14" s="22" t="s">
        <v>396</v>
      </c>
      <c r="HW14" s="22" t="s">
        <v>698</v>
      </c>
      <c r="HX14" s="22" t="s">
        <v>221</v>
      </c>
      <c r="HY14" s="22" t="s">
        <v>294</v>
      </c>
      <c r="HZ14" s="22" t="s">
        <v>222</v>
      </c>
      <c r="IA14" s="22" t="s">
        <v>222</v>
      </c>
      <c r="IB14" s="22" t="s">
        <v>222</v>
      </c>
      <c r="IC14" s="22" t="s">
        <v>222</v>
      </c>
      <c r="ID14" s="22" t="s">
        <v>222</v>
      </c>
      <c r="IE14" s="22" t="s">
        <v>222</v>
      </c>
      <c r="IF14" s="22" t="s">
        <v>222</v>
      </c>
    </row>
    <row r="15" spans="1:240" ht="18.75" customHeight="1" x14ac:dyDescent="0.4">
      <c r="A15" s="21">
        <v>5729</v>
      </c>
      <c r="B15" s="22" t="s">
        <v>395</v>
      </c>
      <c r="C15" s="22" t="s">
        <v>394</v>
      </c>
      <c r="D15" s="22" t="s">
        <v>393</v>
      </c>
      <c r="E15" s="22" t="s">
        <v>392</v>
      </c>
      <c r="F15" s="23">
        <v>45382</v>
      </c>
      <c r="G15" s="22" t="s">
        <v>391</v>
      </c>
      <c r="H15" s="22" t="s">
        <v>390</v>
      </c>
      <c r="I15" s="22" t="s">
        <v>389</v>
      </c>
      <c r="J15" s="22" t="s">
        <v>296</v>
      </c>
      <c r="K15" s="22" t="s">
        <v>699</v>
      </c>
      <c r="L15" s="22" t="s">
        <v>700</v>
      </c>
      <c r="M15" s="22" t="s">
        <v>268</v>
      </c>
      <c r="N15" s="22" t="s">
        <v>581</v>
      </c>
      <c r="O15" s="22" t="s">
        <v>578</v>
      </c>
      <c r="P15" s="20"/>
      <c r="Q15" s="21">
        <v>0.5</v>
      </c>
      <c r="R15" s="22">
        <v>10</v>
      </c>
      <c r="S15" s="22"/>
      <c r="T15" s="22"/>
      <c r="U15" s="22"/>
      <c r="V15" s="22">
        <v>85.7</v>
      </c>
      <c r="W15" s="22">
        <v>87.3</v>
      </c>
      <c r="X15" s="22">
        <v>73.900000000000006</v>
      </c>
      <c r="Y15" s="21">
        <v>2</v>
      </c>
      <c r="Z15" s="21">
        <v>15589.359</v>
      </c>
      <c r="AA15" s="21">
        <v>674.48699999999997</v>
      </c>
      <c r="AB15" s="21">
        <v>502.74099999999999</v>
      </c>
      <c r="AC15" s="21">
        <v>502.74099999999999</v>
      </c>
      <c r="AD15" s="21">
        <v>1018.126</v>
      </c>
      <c r="AE15" s="21">
        <v>15874.422</v>
      </c>
      <c r="AF15" s="21">
        <v>9701.1689999999999</v>
      </c>
      <c r="AG15" s="21">
        <v>9637.3430000000008</v>
      </c>
      <c r="AH15" s="21">
        <v>-2.0979999999999999</v>
      </c>
      <c r="AI15" s="21">
        <v>-16.001999999999999</v>
      </c>
      <c r="AJ15" s="21">
        <v>4.3360000000000003</v>
      </c>
      <c r="AK15" s="21">
        <v>13.763</v>
      </c>
      <c r="AL15" s="21">
        <v>3.1070000000000002</v>
      </c>
      <c r="AM15" s="21">
        <v>1.6309286000000001</v>
      </c>
      <c r="AN15" s="21">
        <v>395.45359999999999</v>
      </c>
      <c r="AO15" s="21">
        <v>27.965</v>
      </c>
      <c r="AP15" s="21">
        <v>5.8214642999999997</v>
      </c>
      <c r="AQ15" s="21">
        <v>5.3482143000000004</v>
      </c>
      <c r="AR15" s="21">
        <v>250</v>
      </c>
      <c r="AS15" s="20"/>
      <c r="AT15" s="21">
        <v>2129147.4750000001</v>
      </c>
      <c r="AU15" s="21">
        <v>314</v>
      </c>
      <c r="AV15" s="21">
        <v>2.0409999999999999</v>
      </c>
      <c r="AW15" s="21">
        <v>5248432.3229999999</v>
      </c>
      <c r="AX15" s="21">
        <v>62.987309099999997</v>
      </c>
      <c r="AY15" s="21">
        <v>2.7252000000000001</v>
      </c>
      <c r="AZ15" s="21">
        <v>2.8536120999999999</v>
      </c>
      <c r="BA15" s="21">
        <v>2.0312768000000001</v>
      </c>
      <c r="BB15" s="21">
        <v>-5.2619999999999996</v>
      </c>
      <c r="BC15" s="21">
        <v>17237</v>
      </c>
      <c r="BD15" s="21">
        <v>2196</v>
      </c>
      <c r="BE15" s="21">
        <v>2237626.4655555999</v>
      </c>
      <c r="BF15" s="21">
        <v>361.25990999999999</v>
      </c>
      <c r="BG15" s="21">
        <v>0.69789290000000004</v>
      </c>
      <c r="BH15" s="21">
        <v>3429679.4581785998</v>
      </c>
      <c r="BI15" s="21">
        <v>100.15310612471001</v>
      </c>
      <c r="BJ15" s="21">
        <v>2.16999404261</v>
      </c>
      <c r="BK15" s="21">
        <v>2.8242290088600002</v>
      </c>
      <c r="BL15" s="21">
        <v>1.39198018039</v>
      </c>
      <c r="BM15" s="21">
        <v>1.3660357000000001</v>
      </c>
      <c r="BN15" s="21">
        <v>8132.7749999999996</v>
      </c>
      <c r="BO15" s="21">
        <v>325.233</v>
      </c>
      <c r="BP15" s="21">
        <v>279.90800000000002</v>
      </c>
      <c r="BQ15" s="21">
        <v>1018.126</v>
      </c>
      <c r="BR15" s="21">
        <v>7499.0559999999996</v>
      </c>
      <c r="BS15" s="21">
        <v>5058.6970000000001</v>
      </c>
      <c r="BT15" s="21">
        <v>5009.6679999999997</v>
      </c>
      <c r="BU15" s="21">
        <v>-15.077</v>
      </c>
      <c r="BV15" s="21">
        <v>-59.027999999999999</v>
      </c>
      <c r="BW15" s="21">
        <v>-59.494999999999997</v>
      </c>
      <c r="BX15" s="21">
        <v>0.82299999999999995</v>
      </c>
      <c r="BY15" s="21">
        <v>1.3129999999999999</v>
      </c>
      <c r="BZ15" s="21">
        <v>153.39618179999999</v>
      </c>
      <c r="CA15" s="21">
        <v>29.6743846</v>
      </c>
      <c r="CB15" s="21">
        <v>119.95629630000001</v>
      </c>
      <c r="CC15" s="21">
        <v>5.7485454999999996</v>
      </c>
      <c r="CD15" s="21">
        <v>6.5990624999999996</v>
      </c>
      <c r="CE15" s="21">
        <v>88</v>
      </c>
      <c r="CF15" s="20"/>
      <c r="CG15" s="21">
        <v>44.7</v>
      </c>
      <c r="CH15" s="21">
        <v>17.399999999999999</v>
      </c>
      <c r="CI15" s="21">
        <v>6142.5640000000003</v>
      </c>
      <c r="CJ15" s="20"/>
      <c r="CK15" s="21">
        <v>0</v>
      </c>
      <c r="CL15" s="21">
        <v>4242375</v>
      </c>
      <c r="CM15" s="21">
        <v>92.417897699999997</v>
      </c>
      <c r="CN15" s="21">
        <v>3.6958294999999999</v>
      </c>
      <c r="CO15" s="21">
        <v>4.5268068000000001</v>
      </c>
      <c r="CP15" s="21">
        <v>3.1807726999999999</v>
      </c>
      <c r="CQ15" s="21">
        <v>-16.524000000000001</v>
      </c>
      <c r="CR15" s="21">
        <v>1117.7272727</v>
      </c>
      <c r="CS15" s="21">
        <v>83.666666669999998</v>
      </c>
      <c r="CT15" s="21">
        <v>43.893939400000001</v>
      </c>
      <c r="CU15" s="21">
        <v>15.8848485</v>
      </c>
      <c r="CV15" s="21">
        <v>6523.6106060606098</v>
      </c>
      <c r="CW15" s="21">
        <v>553.06427499999995</v>
      </c>
      <c r="CX15" s="21">
        <v>90.014281299999993</v>
      </c>
      <c r="CY15" s="21">
        <v>23916540.463468801</v>
      </c>
      <c r="CZ15" s="21">
        <v>160.04221676924999</v>
      </c>
      <c r="DA15" s="21">
        <v>18.624295914529998</v>
      </c>
      <c r="DB15" s="21">
        <v>22.439378679339999</v>
      </c>
      <c r="DC15" s="21">
        <v>21.17948091309</v>
      </c>
      <c r="DD15" s="21">
        <v>5.8972499999999997</v>
      </c>
      <c r="DE15" s="22" t="s">
        <v>701</v>
      </c>
      <c r="DF15" s="22" t="s">
        <v>264</v>
      </c>
      <c r="DG15" s="22" t="s">
        <v>260</v>
      </c>
      <c r="DH15" s="22" t="s">
        <v>260</v>
      </c>
      <c r="DI15" s="22" t="s">
        <v>260</v>
      </c>
      <c r="DJ15" s="22" t="s">
        <v>260</v>
      </c>
      <c r="DK15" s="22" t="s">
        <v>260</v>
      </c>
      <c r="DL15" s="22" t="s">
        <v>260</v>
      </c>
      <c r="DM15" s="22" t="s">
        <v>260</v>
      </c>
      <c r="DN15" s="22" t="s">
        <v>260</v>
      </c>
      <c r="DO15" s="22" t="s">
        <v>260</v>
      </c>
      <c r="DP15" s="22" t="s">
        <v>260</v>
      </c>
      <c r="DQ15" s="22" t="s">
        <v>260</v>
      </c>
      <c r="DR15" s="22" t="s">
        <v>260</v>
      </c>
      <c r="DS15" s="22" t="s">
        <v>260</v>
      </c>
      <c r="DT15" s="22" t="s">
        <v>260</v>
      </c>
      <c r="DU15" s="22" t="s">
        <v>260</v>
      </c>
      <c r="DV15" s="22" t="s">
        <v>260</v>
      </c>
      <c r="DW15" s="22" t="s">
        <v>260</v>
      </c>
      <c r="DX15" s="22" t="s">
        <v>260</v>
      </c>
      <c r="DY15" s="22" t="s">
        <v>260</v>
      </c>
      <c r="DZ15" s="22" t="s">
        <v>260</v>
      </c>
      <c r="EA15" s="22" t="s">
        <v>260</v>
      </c>
      <c r="EB15" s="22" t="s">
        <v>260</v>
      </c>
      <c r="EC15" s="22" t="s">
        <v>260</v>
      </c>
      <c r="ED15" s="22" t="s">
        <v>260</v>
      </c>
      <c r="EE15" s="22" t="s">
        <v>260</v>
      </c>
      <c r="EF15" s="22" t="s">
        <v>55</v>
      </c>
      <c r="EG15" s="22" t="s">
        <v>56</v>
      </c>
      <c r="EH15" s="22" t="s">
        <v>56</v>
      </c>
      <c r="EI15" s="22" t="s">
        <v>56</v>
      </c>
      <c r="EJ15" s="22" t="s">
        <v>56</v>
      </c>
      <c r="EK15" s="22" t="s">
        <v>55</v>
      </c>
      <c r="EL15" s="22" t="s">
        <v>56</v>
      </c>
      <c r="EM15" s="22" t="s">
        <v>55</v>
      </c>
      <c r="EN15" s="22" t="s">
        <v>55</v>
      </c>
      <c r="EO15" s="22" t="s">
        <v>55</v>
      </c>
      <c r="EP15" s="22" t="s">
        <v>56</v>
      </c>
      <c r="EQ15" s="22" t="s">
        <v>56</v>
      </c>
      <c r="ER15" s="22" t="s">
        <v>56</v>
      </c>
      <c r="ES15" s="22" t="s">
        <v>56</v>
      </c>
      <c r="ET15" s="22" t="s">
        <v>56</v>
      </c>
      <c r="EU15" s="22" t="s">
        <v>56</v>
      </c>
      <c r="EV15" s="22" t="s">
        <v>56</v>
      </c>
      <c r="EW15" s="22" t="s">
        <v>56</v>
      </c>
      <c r="EX15" s="22" t="s">
        <v>56</v>
      </c>
      <c r="EY15" s="22" t="s">
        <v>55</v>
      </c>
      <c r="EZ15" s="22" t="s">
        <v>56</v>
      </c>
      <c r="FA15" s="22" t="s">
        <v>650</v>
      </c>
      <c r="FB15" s="22" t="s">
        <v>650</v>
      </c>
      <c r="FC15" s="22" t="s">
        <v>650</v>
      </c>
      <c r="FD15" s="22" t="s">
        <v>650</v>
      </c>
      <c r="FE15" s="22" t="s">
        <v>650</v>
      </c>
      <c r="FF15" s="22" t="s">
        <v>650</v>
      </c>
      <c r="FG15" s="22" t="s">
        <v>650</v>
      </c>
      <c r="FH15" s="20"/>
      <c r="FI15" s="22" t="s">
        <v>650</v>
      </c>
      <c r="FJ15" s="22" t="s">
        <v>650</v>
      </c>
      <c r="FK15" s="22" t="s">
        <v>650</v>
      </c>
      <c r="FL15" s="22" t="s">
        <v>650</v>
      </c>
      <c r="FM15" s="22" t="s">
        <v>650</v>
      </c>
      <c r="FN15" s="22" t="s">
        <v>650</v>
      </c>
      <c r="FO15" s="22" t="s">
        <v>650</v>
      </c>
      <c r="FP15" s="22" t="s">
        <v>650</v>
      </c>
      <c r="FQ15" s="22" t="s">
        <v>650</v>
      </c>
      <c r="FR15" s="22" t="s">
        <v>650</v>
      </c>
      <c r="FS15" s="22" t="s">
        <v>650</v>
      </c>
      <c r="FT15" s="22" t="s">
        <v>650</v>
      </c>
      <c r="FU15" s="22" t="s">
        <v>650</v>
      </c>
      <c r="FV15" s="22" t="s">
        <v>650</v>
      </c>
      <c r="FW15" s="22" t="s">
        <v>650</v>
      </c>
      <c r="FX15" s="22" t="s">
        <v>650</v>
      </c>
      <c r="FY15" s="22" t="s">
        <v>650</v>
      </c>
      <c r="FZ15" s="22" t="s">
        <v>650</v>
      </c>
      <c r="GA15" s="22" t="s">
        <v>650</v>
      </c>
      <c r="GB15" s="22" t="s">
        <v>650</v>
      </c>
      <c r="GC15" s="22" t="s">
        <v>650</v>
      </c>
      <c r="GD15" s="22" t="s">
        <v>650</v>
      </c>
      <c r="GE15" s="22" t="s">
        <v>650</v>
      </c>
      <c r="GF15" s="22" t="s">
        <v>650</v>
      </c>
      <c r="GG15" s="22" t="s">
        <v>650</v>
      </c>
      <c r="GH15" s="22" t="s">
        <v>650</v>
      </c>
      <c r="GI15" s="22" t="s">
        <v>650</v>
      </c>
      <c r="GJ15" s="20"/>
      <c r="GK15" s="22" t="s">
        <v>650</v>
      </c>
      <c r="GL15" s="22" t="s">
        <v>650</v>
      </c>
      <c r="GM15" s="22" t="s">
        <v>650</v>
      </c>
      <c r="GN15" s="20"/>
      <c r="GO15" s="22" t="s">
        <v>650</v>
      </c>
      <c r="GP15" s="22" t="s">
        <v>650</v>
      </c>
      <c r="GQ15" s="20"/>
      <c r="GR15" s="22" t="s">
        <v>650</v>
      </c>
      <c r="GS15" s="22" t="s">
        <v>650</v>
      </c>
      <c r="GT15" s="22" t="s">
        <v>650</v>
      </c>
      <c r="GU15" s="20"/>
      <c r="GV15" s="22" t="s">
        <v>650</v>
      </c>
      <c r="GW15" s="22" t="s">
        <v>650</v>
      </c>
      <c r="GX15" s="20"/>
      <c r="GY15" s="22" t="s">
        <v>650</v>
      </c>
      <c r="GZ15" s="22" t="s">
        <v>650</v>
      </c>
      <c r="HA15" s="22" t="s">
        <v>650</v>
      </c>
      <c r="HB15" s="22" t="s">
        <v>650</v>
      </c>
      <c r="HC15" s="20"/>
      <c r="HD15" s="22" t="s">
        <v>650</v>
      </c>
      <c r="HE15" s="22" t="s">
        <v>650</v>
      </c>
      <c r="HF15" s="22" t="s">
        <v>650</v>
      </c>
      <c r="HG15" s="22" t="s">
        <v>650</v>
      </c>
      <c r="HH15" s="20"/>
      <c r="HI15" s="22" t="s">
        <v>650</v>
      </c>
      <c r="HJ15" s="22" t="s">
        <v>650</v>
      </c>
      <c r="HK15" s="22" t="s">
        <v>650</v>
      </c>
      <c r="HL15" s="22" t="s">
        <v>650</v>
      </c>
      <c r="HM15" s="22" t="s">
        <v>650</v>
      </c>
      <c r="HN15" s="22" t="s">
        <v>650</v>
      </c>
      <c r="HO15" s="22" t="s">
        <v>650</v>
      </c>
      <c r="HP15" s="22" t="s">
        <v>650</v>
      </c>
      <c r="HQ15" s="22" t="s">
        <v>650</v>
      </c>
      <c r="HR15" s="22" t="s">
        <v>650</v>
      </c>
      <c r="HS15" s="22" t="s">
        <v>650</v>
      </c>
      <c r="HT15" s="22" t="s">
        <v>650</v>
      </c>
      <c r="HU15" s="22" t="s">
        <v>650</v>
      </c>
      <c r="HV15" s="22" t="s">
        <v>650</v>
      </c>
      <c r="HW15" s="22" t="s">
        <v>650</v>
      </c>
      <c r="HX15" s="22" t="s">
        <v>650</v>
      </c>
      <c r="HY15" s="22" t="s">
        <v>650</v>
      </c>
      <c r="HZ15" s="22" t="s">
        <v>650</v>
      </c>
      <c r="IA15" s="22" t="s">
        <v>650</v>
      </c>
      <c r="IB15" s="22" t="s">
        <v>650</v>
      </c>
      <c r="IC15" s="22" t="s">
        <v>650</v>
      </c>
      <c r="ID15" s="22" t="s">
        <v>650</v>
      </c>
      <c r="IE15" s="22" t="s">
        <v>650</v>
      </c>
      <c r="IF15" s="22" t="s">
        <v>650</v>
      </c>
    </row>
    <row r="16" spans="1:240" ht="18.75" customHeight="1" x14ac:dyDescent="0.4">
      <c r="A16" s="21">
        <v>1491</v>
      </c>
      <c r="B16" s="22" t="s">
        <v>388</v>
      </c>
      <c r="C16" s="22" t="s">
        <v>387</v>
      </c>
      <c r="D16" s="22" t="s">
        <v>386</v>
      </c>
      <c r="E16" s="22" t="s">
        <v>342</v>
      </c>
      <c r="F16" s="23">
        <v>45382</v>
      </c>
      <c r="G16" s="22" t="s">
        <v>385</v>
      </c>
      <c r="H16" s="22" t="s">
        <v>384</v>
      </c>
      <c r="I16" s="22" t="s">
        <v>383</v>
      </c>
      <c r="J16" s="22" t="s">
        <v>296</v>
      </c>
      <c r="K16" s="22" t="s">
        <v>702</v>
      </c>
      <c r="L16" s="22" t="s">
        <v>703</v>
      </c>
      <c r="M16" s="22" t="s">
        <v>268</v>
      </c>
      <c r="N16" s="22" t="s">
        <v>577</v>
      </c>
      <c r="O16" s="22" t="s">
        <v>598</v>
      </c>
      <c r="P16" s="20"/>
      <c r="Q16" s="20"/>
      <c r="R16" s="22">
        <v>19.399999999999999</v>
      </c>
      <c r="S16" s="22"/>
      <c r="T16" s="22"/>
      <c r="U16" s="22"/>
      <c r="V16" s="22">
        <v>76.400000000000006</v>
      </c>
      <c r="W16" s="22">
        <v>102.3</v>
      </c>
      <c r="X16" s="22">
        <v>83.2</v>
      </c>
      <c r="Y16" s="21">
        <v>1</v>
      </c>
      <c r="Z16" s="21">
        <v>113758.594</v>
      </c>
      <c r="AA16" s="21">
        <v>363.77699999999999</v>
      </c>
      <c r="AB16" s="21">
        <v>218.62799999999999</v>
      </c>
      <c r="AC16" s="21">
        <v>218.62799999999999</v>
      </c>
      <c r="AD16" s="21">
        <v>100</v>
      </c>
      <c r="AE16" s="21">
        <v>12135.200999999999</v>
      </c>
      <c r="AF16" s="21">
        <v>7107.6450000000004</v>
      </c>
      <c r="AG16" s="21">
        <v>7107.6450000000004</v>
      </c>
      <c r="AH16" s="21">
        <v>34.113999999999997</v>
      </c>
      <c r="AI16" s="21">
        <v>-54.234999999999999</v>
      </c>
      <c r="AJ16" s="21">
        <v>-45.116</v>
      </c>
      <c r="AK16" s="21">
        <v>12.808999999999999</v>
      </c>
      <c r="AL16" s="21">
        <v>-0.97099999999999997</v>
      </c>
      <c r="AM16" s="21">
        <v>1.6309286000000001</v>
      </c>
      <c r="AN16" s="21">
        <v>395.45359999999999</v>
      </c>
      <c r="AO16" s="21">
        <v>27.965</v>
      </c>
      <c r="AP16" s="21">
        <v>5.8214642999999997</v>
      </c>
      <c r="AQ16" s="21">
        <v>5.3482143000000004</v>
      </c>
      <c r="AR16" s="21">
        <v>140</v>
      </c>
      <c r="AS16" s="21">
        <v>37</v>
      </c>
      <c r="AT16" s="20"/>
      <c r="AU16" s="20"/>
      <c r="AV16" s="21">
        <v>0.71899999999999997</v>
      </c>
      <c r="AW16" s="21">
        <v>1777039.4269999999</v>
      </c>
      <c r="AX16" s="21">
        <v>815.47379209999997</v>
      </c>
      <c r="AY16" s="21">
        <v>2.6077203999999998</v>
      </c>
      <c r="AZ16" s="21">
        <v>1.8029964000000001</v>
      </c>
      <c r="BA16" s="21">
        <v>1.5672257999999999</v>
      </c>
      <c r="BB16" s="21">
        <v>26.902999999999999</v>
      </c>
      <c r="BC16" s="21">
        <v>17237</v>
      </c>
      <c r="BD16" s="21">
        <v>2196</v>
      </c>
      <c r="BE16" s="21">
        <v>2237626.4655555999</v>
      </c>
      <c r="BF16" s="21">
        <v>361.25990999999999</v>
      </c>
      <c r="BG16" s="21">
        <v>0.69789290000000004</v>
      </c>
      <c r="BH16" s="21">
        <v>3429679.4581785998</v>
      </c>
      <c r="BI16" s="21">
        <v>100.15310612471001</v>
      </c>
      <c r="BJ16" s="21">
        <v>2.16999404261</v>
      </c>
      <c r="BK16" s="21">
        <v>2.8242290088600002</v>
      </c>
      <c r="BL16" s="21">
        <v>1.39198018039</v>
      </c>
      <c r="BM16" s="21">
        <v>1.3660357000000001</v>
      </c>
      <c r="BN16" s="21">
        <v>113008.40300000001</v>
      </c>
      <c r="BO16" s="21">
        <v>422.66899999999998</v>
      </c>
      <c r="BP16" s="21">
        <v>218.62799999999999</v>
      </c>
      <c r="BQ16" s="21">
        <v>100</v>
      </c>
      <c r="BR16" s="21">
        <v>12118.555</v>
      </c>
      <c r="BS16" s="21">
        <v>7109.1220000000003</v>
      </c>
      <c r="BT16" s="21">
        <v>7109.1220000000003</v>
      </c>
      <c r="BU16" s="21">
        <v>34.805</v>
      </c>
      <c r="BV16" s="21">
        <v>-45.078000000000003</v>
      </c>
      <c r="BW16" s="21">
        <v>-45.176000000000002</v>
      </c>
      <c r="BX16" s="21">
        <v>12.638999999999999</v>
      </c>
      <c r="BY16" s="21">
        <v>-0.97</v>
      </c>
      <c r="BZ16" s="21">
        <v>153.39618179999999</v>
      </c>
      <c r="CA16" s="21">
        <v>29.6743846</v>
      </c>
      <c r="CB16" s="21">
        <v>119.95629630000001</v>
      </c>
      <c r="CC16" s="21">
        <v>5.7485454999999996</v>
      </c>
      <c r="CD16" s="21">
        <v>6.5990624999999996</v>
      </c>
      <c r="CE16" s="21">
        <v>129</v>
      </c>
      <c r="CF16" s="21">
        <v>0</v>
      </c>
      <c r="CG16" s="21">
        <v>38</v>
      </c>
      <c r="CH16" s="21">
        <v>8.6</v>
      </c>
      <c r="CI16" s="21">
        <v>6081.9769999999999</v>
      </c>
      <c r="CJ16" s="20"/>
      <c r="CK16" s="21">
        <v>2.3809999999999998</v>
      </c>
      <c r="CL16" s="21">
        <v>10368533.333000001</v>
      </c>
      <c r="CM16" s="21">
        <v>886.34041569999999</v>
      </c>
      <c r="CN16" s="21">
        <v>3.315051</v>
      </c>
      <c r="CO16" s="21">
        <v>1.9638587999999999</v>
      </c>
      <c r="CP16" s="21">
        <v>1.7147294</v>
      </c>
      <c r="CQ16" s="21">
        <v>26.875</v>
      </c>
      <c r="CR16" s="21">
        <v>1117.7272727</v>
      </c>
      <c r="CS16" s="21">
        <v>83.666666669999998</v>
      </c>
      <c r="CT16" s="21">
        <v>43.893939400000001</v>
      </c>
      <c r="CU16" s="21">
        <v>15.8848485</v>
      </c>
      <c r="CV16" s="21">
        <v>6523.6106060606098</v>
      </c>
      <c r="CW16" s="21">
        <v>553.06427499999995</v>
      </c>
      <c r="CX16" s="21">
        <v>90.014281299999993</v>
      </c>
      <c r="CY16" s="21">
        <v>23916540.463468801</v>
      </c>
      <c r="CZ16" s="21">
        <v>160.04221676924999</v>
      </c>
      <c r="DA16" s="21">
        <v>18.624295914529998</v>
      </c>
      <c r="DB16" s="21">
        <v>22.439378679339999</v>
      </c>
      <c r="DC16" s="21">
        <v>21.17948091309</v>
      </c>
      <c r="DD16" s="21">
        <v>5.8972499999999997</v>
      </c>
      <c r="DE16" s="22" t="s">
        <v>650</v>
      </c>
      <c r="DF16" s="22" t="s">
        <v>650</v>
      </c>
      <c r="DG16" s="22" t="s">
        <v>260</v>
      </c>
      <c r="DH16" s="22" t="s">
        <v>260</v>
      </c>
      <c r="DI16" s="22" t="s">
        <v>260</v>
      </c>
      <c r="DJ16" s="22" t="s">
        <v>260</v>
      </c>
      <c r="DK16" s="22" t="s">
        <v>260</v>
      </c>
      <c r="DL16" s="22" t="s">
        <v>260</v>
      </c>
      <c r="DM16" s="22" t="s">
        <v>260</v>
      </c>
      <c r="DN16" s="22" t="s">
        <v>260</v>
      </c>
      <c r="DO16" s="22" t="s">
        <v>260</v>
      </c>
      <c r="DP16" s="22" t="s">
        <v>260</v>
      </c>
      <c r="DQ16" s="22" t="s">
        <v>260</v>
      </c>
      <c r="DR16" s="22" t="s">
        <v>260</v>
      </c>
      <c r="DS16" s="22" t="s">
        <v>260</v>
      </c>
      <c r="DT16" s="22" t="s">
        <v>260</v>
      </c>
      <c r="DU16" s="22" t="s">
        <v>260</v>
      </c>
      <c r="DV16" s="22" t="s">
        <v>260</v>
      </c>
      <c r="DW16" s="22" t="s">
        <v>260</v>
      </c>
      <c r="DX16" s="22" t="s">
        <v>260</v>
      </c>
      <c r="DY16" s="22" t="s">
        <v>260</v>
      </c>
      <c r="DZ16" s="22" t="s">
        <v>260</v>
      </c>
      <c r="EA16" s="22" t="s">
        <v>260</v>
      </c>
      <c r="EB16" s="22" t="s">
        <v>260</v>
      </c>
      <c r="EC16" s="22" t="s">
        <v>260</v>
      </c>
      <c r="ED16" s="22" t="s">
        <v>260</v>
      </c>
      <c r="EE16" s="22" t="s">
        <v>260</v>
      </c>
      <c r="EF16" s="22" t="s">
        <v>55</v>
      </c>
      <c r="EG16" s="22" t="s">
        <v>56</v>
      </c>
      <c r="EH16" s="22" t="s">
        <v>56</v>
      </c>
      <c r="EI16" s="22" t="s">
        <v>56</v>
      </c>
      <c r="EJ16" s="22" t="s">
        <v>56</v>
      </c>
      <c r="EK16" s="22" t="s">
        <v>56</v>
      </c>
      <c r="EL16" s="22" t="s">
        <v>56</v>
      </c>
      <c r="EM16" s="22" t="s">
        <v>55</v>
      </c>
      <c r="EN16" s="22" t="s">
        <v>55</v>
      </c>
      <c r="EO16" s="22" t="s">
        <v>55</v>
      </c>
      <c r="EP16" s="22" t="s">
        <v>56</v>
      </c>
      <c r="EQ16" s="22" t="s">
        <v>55</v>
      </c>
      <c r="ER16" s="22" t="s">
        <v>56</v>
      </c>
      <c r="ES16" s="22" t="s">
        <v>56</v>
      </c>
      <c r="ET16" s="22" t="s">
        <v>56</v>
      </c>
      <c r="EU16" s="22" t="s">
        <v>56</v>
      </c>
      <c r="EV16" s="22" t="s">
        <v>56</v>
      </c>
      <c r="EW16" s="22" t="s">
        <v>56</v>
      </c>
      <c r="EX16" s="22" t="s">
        <v>56</v>
      </c>
      <c r="EY16" s="22" t="s">
        <v>55</v>
      </c>
      <c r="EZ16" s="22" t="s">
        <v>56</v>
      </c>
      <c r="FA16" s="22" t="s">
        <v>650</v>
      </c>
      <c r="FB16" s="22" t="s">
        <v>650</v>
      </c>
      <c r="FC16" s="22" t="s">
        <v>650</v>
      </c>
      <c r="FD16" s="22" t="s">
        <v>650</v>
      </c>
      <c r="FE16" s="22" t="s">
        <v>650</v>
      </c>
      <c r="FF16" s="22" t="s">
        <v>650</v>
      </c>
      <c r="FG16" s="22" t="s">
        <v>650</v>
      </c>
      <c r="FH16" s="20"/>
      <c r="FI16" s="22" t="s">
        <v>650</v>
      </c>
      <c r="FJ16" s="22" t="s">
        <v>650</v>
      </c>
      <c r="FK16" s="22" t="s">
        <v>650</v>
      </c>
      <c r="FL16" s="22" t="s">
        <v>650</v>
      </c>
      <c r="FM16" s="22" t="s">
        <v>650</v>
      </c>
      <c r="FN16" s="22" t="s">
        <v>650</v>
      </c>
      <c r="FO16" s="22" t="s">
        <v>650</v>
      </c>
      <c r="FP16" s="22" t="s">
        <v>650</v>
      </c>
      <c r="FQ16" s="22" t="s">
        <v>650</v>
      </c>
      <c r="FR16" s="22" t="s">
        <v>650</v>
      </c>
      <c r="FS16" s="22" t="s">
        <v>650</v>
      </c>
      <c r="FT16" s="22" t="s">
        <v>650</v>
      </c>
      <c r="FU16" s="22" t="s">
        <v>650</v>
      </c>
      <c r="FV16" s="22" t="s">
        <v>650</v>
      </c>
      <c r="FW16" s="22" t="s">
        <v>650</v>
      </c>
      <c r="FX16" s="22" t="s">
        <v>650</v>
      </c>
      <c r="FY16" s="22" t="s">
        <v>650</v>
      </c>
      <c r="FZ16" s="22" t="s">
        <v>650</v>
      </c>
      <c r="GA16" s="22" t="s">
        <v>650</v>
      </c>
      <c r="GB16" s="22" t="s">
        <v>650</v>
      </c>
      <c r="GC16" s="22" t="s">
        <v>650</v>
      </c>
      <c r="GD16" s="22" t="s">
        <v>650</v>
      </c>
      <c r="GE16" s="22" t="s">
        <v>650</v>
      </c>
      <c r="GF16" s="22" t="s">
        <v>650</v>
      </c>
      <c r="GG16" s="22" t="s">
        <v>650</v>
      </c>
      <c r="GH16" s="22" t="s">
        <v>650</v>
      </c>
      <c r="GI16" s="22" t="s">
        <v>650</v>
      </c>
      <c r="GJ16" s="20"/>
      <c r="GK16" s="22" t="s">
        <v>650</v>
      </c>
      <c r="GL16" s="22" t="s">
        <v>650</v>
      </c>
      <c r="GM16" s="22" t="s">
        <v>650</v>
      </c>
      <c r="GN16" s="20"/>
      <c r="GO16" s="22" t="s">
        <v>650</v>
      </c>
      <c r="GP16" s="22" t="s">
        <v>650</v>
      </c>
      <c r="GQ16" s="20"/>
      <c r="GR16" s="22" t="s">
        <v>650</v>
      </c>
      <c r="GS16" s="22" t="s">
        <v>650</v>
      </c>
      <c r="GT16" s="22" t="s">
        <v>650</v>
      </c>
      <c r="GU16" s="20"/>
      <c r="GV16" s="22" t="s">
        <v>650</v>
      </c>
      <c r="GW16" s="22" t="s">
        <v>650</v>
      </c>
      <c r="GX16" s="20"/>
      <c r="GY16" s="22" t="s">
        <v>650</v>
      </c>
      <c r="GZ16" s="22" t="s">
        <v>650</v>
      </c>
      <c r="HA16" s="22" t="s">
        <v>650</v>
      </c>
      <c r="HB16" s="22" t="s">
        <v>650</v>
      </c>
      <c r="HC16" s="20"/>
      <c r="HD16" s="22" t="s">
        <v>650</v>
      </c>
      <c r="HE16" s="22" t="s">
        <v>650</v>
      </c>
      <c r="HF16" s="22" t="s">
        <v>650</v>
      </c>
      <c r="HG16" s="22" t="s">
        <v>650</v>
      </c>
      <c r="HH16" s="20"/>
      <c r="HI16" s="22" t="s">
        <v>650</v>
      </c>
      <c r="HJ16" s="22" t="s">
        <v>650</v>
      </c>
      <c r="HK16" s="22" t="s">
        <v>650</v>
      </c>
      <c r="HL16" s="22" t="s">
        <v>650</v>
      </c>
      <c r="HM16" s="22" t="s">
        <v>650</v>
      </c>
      <c r="HN16" s="22" t="s">
        <v>650</v>
      </c>
      <c r="HO16" s="22" t="s">
        <v>650</v>
      </c>
      <c r="HP16" s="22" t="s">
        <v>650</v>
      </c>
      <c r="HQ16" s="22" t="s">
        <v>650</v>
      </c>
      <c r="HR16" s="22" t="s">
        <v>650</v>
      </c>
      <c r="HS16" s="22" t="s">
        <v>650</v>
      </c>
      <c r="HT16" s="22" t="s">
        <v>650</v>
      </c>
      <c r="HU16" s="22" t="s">
        <v>650</v>
      </c>
      <c r="HV16" s="22" t="s">
        <v>650</v>
      </c>
      <c r="HW16" s="22" t="s">
        <v>650</v>
      </c>
      <c r="HX16" s="22" t="s">
        <v>650</v>
      </c>
      <c r="HY16" s="22" t="s">
        <v>650</v>
      </c>
      <c r="HZ16" s="22" t="s">
        <v>650</v>
      </c>
      <c r="IA16" s="22" t="s">
        <v>650</v>
      </c>
      <c r="IB16" s="22" t="s">
        <v>650</v>
      </c>
      <c r="IC16" s="22" t="s">
        <v>650</v>
      </c>
      <c r="ID16" s="22" t="s">
        <v>650</v>
      </c>
      <c r="IE16" s="22" t="s">
        <v>650</v>
      </c>
      <c r="IF16" s="22" t="s">
        <v>650</v>
      </c>
    </row>
  </sheetData>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D18"/>
  <sheetViews>
    <sheetView showGridLines="0" zoomScaleNormal="100" workbookViewId="0">
      <pane ySplit="2" topLeftCell="A3" activePane="bottomLeft" state="frozen"/>
      <selection pane="bottomLeft" activeCell="B4" sqref="B4"/>
    </sheetView>
  </sheetViews>
  <sheetFormatPr defaultColWidth="8.75" defaultRowHeight="16.5" x14ac:dyDescent="0.4"/>
  <cols>
    <col min="1" max="1" width="14.375" style="1" customWidth="1"/>
    <col min="2" max="2" width="85" style="2" customWidth="1"/>
    <col min="3" max="3" width="26.625" style="2" customWidth="1"/>
    <col min="4" max="4" width="8.75" style="3"/>
    <col min="5" max="16384" width="8.75" style="2"/>
  </cols>
  <sheetData>
    <row r="1" spans="1:4" ht="19.5" x14ac:dyDescent="0.4">
      <c r="A1" s="15" t="s">
        <v>244</v>
      </c>
    </row>
    <row r="2" spans="1:4" x14ac:dyDescent="0.4">
      <c r="A2" s="4" t="s">
        <v>99</v>
      </c>
      <c r="B2" s="5" t="s">
        <v>240</v>
      </c>
      <c r="C2" s="5" t="s">
        <v>223</v>
      </c>
      <c r="D2" s="6" t="s">
        <v>231</v>
      </c>
    </row>
    <row r="3" spans="1:4" ht="49.5" x14ac:dyDescent="0.4">
      <c r="A3" s="4" t="s">
        <v>225</v>
      </c>
      <c r="B3" s="7" t="s">
        <v>234</v>
      </c>
      <c r="C3" s="5"/>
      <c r="D3" s="6">
        <v>3</v>
      </c>
    </row>
    <row r="4" spans="1:4" ht="231" x14ac:dyDescent="0.4">
      <c r="A4" s="4" t="s">
        <v>86</v>
      </c>
      <c r="B4" s="7" t="s">
        <v>226</v>
      </c>
      <c r="C4" s="5"/>
      <c r="D4" s="6">
        <v>14</v>
      </c>
    </row>
    <row r="5" spans="1:4" ht="49.5" x14ac:dyDescent="0.4">
      <c r="A5" s="30" t="s">
        <v>81</v>
      </c>
      <c r="B5" s="7" t="s">
        <v>230</v>
      </c>
      <c r="C5" s="7" t="s">
        <v>251</v>
      </c>
      <c r="D5" s="6">
        <v>7</v>
      </c>
    </row>
    <row r="6" spans="1:4" ht="231" x14ac:dyDescent="0.4">
      <c r="A6" s="31"/>
      <c r="B6" s="7" t="s">
        <v>233</v>
      </c>
      <c r="C6" s="7" t="s">
        <v>243</v>
      </c>
      <c r="D6" s="6">
        <f>14*4-4*2</f>
        <v>48</v>
      </c>
    </row>
    <row r="7" spans="1:4" ht="148.5" x14ac:dyDescent="0.4">
      <c r="A7" s="4" t="s">
        <v>83</v>
      </c>
      <c r="B7" s="7" t="s">
        <v>227</v>
      </c>
      <c r="C7" s="7" t="s">
        <v>228</v>
      </c>
      <c r="D7" s="6">
        <f>9*2-2</f>
        <v>16</v>
      </c>
    </row>
    <row r="8" spans="1:4" ht="82.5" x14ac:dyDescent="0.4">
      <c r="A8" s="4" t="s">
        <v>82</v>
      </c>
      <c r="B8" s="7" t="s">
        <v>229</v>
      </c>
      <c r="C8" s="7" t="s">
        <v>232</v>
      </c>
      <c r="D8" s="6">
        <f>5*4</f>
        <v>20</v>
      </c>
    </row>
    <row r="9" spans="1:4" ht="49.5" x14ac:dyDescent="0.4">
      <c r="A9" s="8" t="s">
        <v>235</v>
      </c>
      <c r="B9" s="7" t="s">
        <v>236</v>
      </c>
      <c r="C9" s="5"/>
      <c r="D9" s="6">
        <v>3</v>
      </c>
    </row>
    <row r="10" spans="1:4" ht="214.5" x14ac:dyDescent="0.4">
      <c r="A10" s="8" t="s">
        <v>224</v>
      </c>
      <c r="B10" s="7" t="s">
        <v>237</v>
      </c>
      <c r="C10" s="5" t="s">
        <v>238</v>
      </c>
      <c r="D10" s="6">
        <f>12*2</f>
        <v>24</v>
      </c>
    </row>
    <row r="11" spans="1:4" ht="82.5" x14ac:dyDescent="0.4">
      <c r="A11" s="4" t="s">
        <v>252</v>
      </c>
      <c r="B11" s="7" t="s">
        <v>246</v>
      </c>
      <c r="C11" s="7" t="s">
        <v>242</v>
      </c>
      <c r="D11" s="6">
        <v>5</v>
      </c>
    </row>
    <row r="12" spans="1:4" ht="115.5" x14ac:dyDescent="0.4">
      <c r="A12" s="4" t="s">
        <v>253</v>
      </c>
      <c r="B12" s="7" t="s">
        <v>247</v>
      </c>
      <c r="C12" s="7" t="s">
        <v>250</v>
      </c>
      <c r="D12" s="6">
        <v>7</v>
      </c>
    </row>
    <row r="13" spans="1:4" ht="66" x14ac:dyDescent="0.4">
      <c r="A13" s="14" t="s">
        <v>254</v>
      </c>
      <c r="B13" s="7" t="s">
        <v>248</v>
      </c>
      <c r="C13" s="7" t="s">
        <v>250</v>
      </c>
      <c r="D13" s="6">
        <v>4</v>
      </c>
    </row>
    <row r="14" spans="1:4" ht="82.5" x14ac:dyDescent="0.4">
      <c r="A14" s="14" t="s">
        <v>255</v>
      </c>
      <c r="B14" s="7" t="s">
        <v>249</v>
      </c>
      <c r="C14" s="7" t="s">
        <v>250</v>
      </c>
      <c r="D14" s="6">
        <v>5</v>
      </c>
    </row>
    <row r="15" spans="1:4" ht="247.5" x14ac:dyDescent="0.4">
      <c r="A15" s="26" t="s">
        <v>256</v>
      </c>
      <c r="B15" s="9" t="s">
        <v>637</v>
      </c>
      <c r="C15" s="26" t="s">
        <v>258</v>
      </c>
      <c r="D15" s="28">
        <v>75</v>
      </c>
    </row>
    <row r="16" spans="1:4" ht="148.5" x14ac:dyDescent="0.4">
      <c r="A16" s="27"/>
      <c r="B16" s="10" t="s">
        <v>245</v>
      </c>
      <c r="C16" s="27"/>
      <c r="D16" s="29"/>
    </row>
    <row r="17" spans="1:4" ht="148.5" x14ac:dyDescent="0.4">
      <c r="A17" s="7" t="s">
        <v>257</v>
      </c>
      <c r="B17" s="7" t="s">
        <v>239</v>
      </c>
      <c r="C17" s="5" t="s">
        <v>259</v>
      </c>
      <c r="D17" s="6">
        <v>9</v>
      </c>
    </row>
    <row r="18" spans="1:4" x14ac:dyDescent="0.4">
      <c r="A18" s="11"/>
      <c r="B18" s="12"/>
      <c r="C18" s="13" t="s">
        <v>241</v>
      </c>
      <c r="D18" s="6">
        <f>SUM(D3:D17)</f>
        <v>240</v>
      </c>
    </row>
  </sheetData>
  <mergeCells count="4">
    <mergeCell ref="A15:A16"/>
    <mergeCell ref="C15:C16"/>
    <mergeCell ref="D15:D16"/>
    <mergeCell ref="A5:A6"/>
  </mergeCells>
  <phoneticPr fontId="4"/>
  <pageMargins left="0.23622047244094491" right="0.23622047244094491" top="0.39370078740157483" bottom="0.39370078740157483" header="0.31496062992125984" footer="0.31496062992125984"/>
  <pageSetup paperSize="8" scale="9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ReadMe</vt:lpstr>
      <vt:lpstr>① データ本体</vt:lpstr>
      <vt:lpstr>② 項目一覧</vt:lpstr>
      <vt:lpstr>'① データ本体'!honban</vt:lpstr>
      <vt:lpstr>'② 項目一覧'!Print_Titles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2023-09-27T02:10:32Z</dcterms:created>
  <dcterms:modified xsi:type="dcterms:W3CDTF">2024-09-27T03:56:55Z</dcterms:modified>
</cp:coreProperties>
</file>