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570" windowHeight="10605" tabRatio="795"/>
  </bookViews>
  <sheets>
    <sheet name="ReadMe" sheetId="29" r:id="rId1"/>
    <sheet name="① データ本体" sheetId="28" r:id="rId2"/>
    <sheet name="② 項目一覧" sheetId="30" r:id="rId3"/>
  </sheets>
  <definedNames>
    <definedName name="honban">#REF!</definedName>
    <definedName name="_xlnm.Print_Titles" localSheetId="2">'② 項目一覧'!$2:$2</definedName>
    <definedName name="q_eol">#REF!</definedName>
    <definedName name="q_jinteki7">#REF!</definedName>
    <definedName name="q_shokubalab">#REF!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0" l="1"/>
  <c r="D8" i="30"/>
  <c r="D7" i="30"/>
  <c r="D6" i="30"/>
  <c r="D18" i="30" s="1"/>
</calcChain>
</file>

<file path=xl/sharedStrings.xml><?xml version="1.0" encoding="utf-8"?>
<sst xmlns="http://schemas.openxmlformats.org/spreadsheetml/2006/main" count="2373" uniqueCount="857">
  <si>
    <t>有</t>
  </si>
  <si>
    <t>障害者雇用優良事業所の大臣表彰-表彰有無</t>
  </si>
  <si>
    <t>健康経営銘柄-認定有無</t>
  </si>
  <si>
    <t>なでしこ銘柄-認定有無</t>
  </si>
  <si>
    <t>プラチナくるみん-認定有無</t>
  </si>
  <si>
    <t>くるみん-認定有無</t>
  </si>
  <si>
    <t>プラチナえるぼし認定-認定有無</t>
  </si>
  <si>
    <t>えるぼし認定-認定段階</t>
  </si>
  <si>
    <t>えるぼし認定-認定有無</t>
  </si>
  <si>
    <t>次世代育成支援対策推進法に基づく一般事業主行動計画-リンクURL1</t>
  </si>
  <si>
    <t>次世代育成支援対策推進法に基づく一般事業主行動計画-内容</t>
  </si>
  <si>
    <t>女性活躍推進法に基づく一般事業主行動計画-リンクURL1</t>
  </si>
  <si>
    <t>女性活躍推進法に基づく一般事業主行動計画-内容</t>
  </si>
  <si>
    <t>短時間正社員制度、在宅勤務、テレワークその他の働き方の見直しに資する多様な労働条件の整備のための措置の内容</t>
  </si>
  <si>
    <t>年次有給休暇取得促進のための措置内容</t>
  </si>
  <si>
    <t>育児休業取得率（女性）-注記（詳細）</t>
  </si>
  <si>
    <t>総合職</t>
  </si>
  <si>
    <t>育児休業取得率（女性）-注記（一覧）</t>
  </si>
  <si>
    <t>育児休業取得率（女性）-女性取得率（一覧）</t>
  </si>
  <si>
    <t>4:その他</t>
  </si>
  <si>
    <t>育児休業取得率（女性）-範囲（一覧）</t>
  </si>
  <si>
    <t>2:その他</t>
  </si>
  <si>
    <t>育児休業取得率（女性）-種別（一覧）</t>
  </si>
  <si>
    <t>育児休業取得率（男性）-注記（詳細）</t>
  </si>
  <si>
    <t>育児休業取得率（男性）-注記（一覧）</t>
  </si>
  <si>
    <t>育児休業取得率（男性）-男性取得率（一覧）</t>
  </si>
  <si>
    <t>育児休業取得率（男性）-範囲（一覧）</t>
  </si>
  <si>
    <t>育児休業取得率（男性）-種別（一覧）</t>
  </si>
  <si>
    <t>役員全体人数（男女計）</t>
  </si>
  <si>
    <t>2人</t>
  </si>
  <si>
    <t>女性役員人数</t>
  </si>
  <si>
    <t>役員に占める女性の割合</t>
  </si>
  <si>
    <t>管理職全体人数（男女計）</t>
  </si>
  <si>
    <t>女性管理職人数</t>
  </si>
  <si>
    <t>管理職に占める女性の割合</t>
  </si>
  <si>
    <t>係長級にある者に占める女性労働者の割合-注記</t>
  </si>
  <si>
    <t>係長級にある者に占める女性労働者の割合-男女計</t>
  </si>
  <si>
    <t>係長級にある者に占める女性労働者の割合-人数</t>
  </si>
  <si>
    <t>労働者に占める女性労働者の割合-注記（一覧）</t>
  </si>
  <si>
    <t>労働者に占める女性労働者の割合-女性（一覧）</t>
  </si>
  <si>
    <t>3:その他</t>
  </si>
  <si>
    <t>労働者に占める女性労働者の割合-範囲（一覧）</t>
  </si>
  <si>
    <t>対象の労働者全体の有給休暇取得率-注記(一覧)</t>
  </si>
  <si>
    <t>対象の労働者全体の有給休暇取得率-取得率（一覧）</t>
  </si>
  <si>
    <t>対象の労働者全体の有給休暇取得率-範囲（一覧）</t>
  </si>
  <si>
    <t>対象労働者全体の月平均の法定時間外労働時間と法定休日労働時間の合計-注記（詳細）</t>
  </si>
  <si>
    <t>対象労働者全体の月平均の法定時間外労働時間と法定休日労働時間の合計-取組内容（詳細）</t>
  </si>
  <si>
    <t>対象労働者全体の月平均の法定時間外労働時間と法定休日労働時間の合計-平均残業時間（詳細）</t>
  </si>
  <si>
    <t>対象労働者全体の月平均の法定時間外労働時間と法定休日労働時間の合計-範囲（詳細）</t>
  </si>
  <si>
    <t>採用した労働者に占める女性労働者の割合-注記(詳細)</t>
  </si>
  <si>
    <t>採用した労働者に占める女性労働者の割合-注記(一覧)</t>
  </si>
  <si>
    <t>採用した労働者に占める女性労働者の割合-割合(一覧)</t>
  </si>
  <si>
    <t>採用した労働者に占める女性労働者の割合-雇用管理区分(一覧)</t>
  </si>
  <si>
    <t>○</t>
  </si>
  <si>
    <t>×</t>
  </si>
  <si>
    <t>サプライチェーン等における人権尊重について言及している企業</t>
  </si>
  <si>
    <t>取締役会におけるスキル等の特定や取締役のスキル等の組み合わせを開示している企業</t>
  </si>
  <si>
    <t>第三者委員会を設置している企業</t>
  </si>
  <si>
    <t>ゴーイングコンサーン注記をしている企業</t>
  </si>
  <si>
    <t>代表取締役が創業者の企業</t>
  </si>
  <si>
    <t>国が認定するホワイト企業制度を取得している企業</t>
  </si>
  <si>
    <t>エンゲージメントに力をいれている企業</t>
  </si>
  <si>
    <t>リスキリングを謳う企業</t>
  </si>
  <si>
    <t>研修を強化している企業</t>
  </si>
  <si>
    <t>LGBTに言及する企業</t>
  </si>
  <si>
    <t>男女別給与(賃金)に言及する企業</t>
  </si>
  <si>
    <t>男性育児休業に言及する企業</t>
  </si>
  <si>
    <t>女性管理職に言及する企業</t>
  </si>
  <si>
    <t>ダイバーシティに力をいれている企業</t>
  </si>
  <si>
    <t>採用を強化している企業</t>
  </si>
  <si>
    <t>健康経営への取組をしている企業</t>
  </si>
  <si>
    <t>人材戦略、採用戦略を謳う企業</t>
  </si>
  <si>
    <t>人材育成の強化を謳う企業</t>
  </si>
  <si>
    <t>人材重視を謳う企業</t>
  </si>
  <si>
    <t>人的資本に触れて開示している企業</t>
  </si>
  <si>
    <t>海外投資家に向けた定期的説明会を開催</t>
  </si>
  <si>
    <t>30%以上</t>
  </si>
  <si>
    <t>外国人株式保有比率</t>
  </si>
  <si>
    <t>CG提出日</t>
  </si>
  <si>
    <t>従業員指標</t>
    <rPh sb="0" eb="3">
      <t>ジュウギョウイン</t>
    </rPh>
    <rPh sb="3" eb="5">
      <t>シヒョウ</t>
    </rPh>
    <phoneticPr fontId="4"/>
  </si>
  <si>
    <t>企業規模成長指標</t>
    <rPh sb="0" eb="2">
      <t>キギョウ</t>
    </rPh>
    <rPh sb="2" eb="4">
      <t>キボ</t>
    </rPh>
    <rPh sb="4" eb="6">
      <t>セイチョウ</t>
    </rPh>
    <rPh sb="6" eb="8">
      <t>シヒョウ</t>
    </rPh>
    <phoneticPr fontId="4"/>
  </si>
  <si>
    <t>企業規模指標</t>
    <rPh sb="0" eb="2">
      <t>キギョウ</t>
    </rPh>
    <rPh sb="2" eb="4">
      <t>キボ</t>
    </rPh>
    <rPh sb="4" eb="6">
      <t>シヒョウ</t>
    </rPh>
    <phoneticPr fontId="4"/>
  </si>
  <si>
    <t>海外売上比率</t>
  </si>
  <si>
    <t>上場年月</t>
  </si>
  <si>
    <t>基本属性</t>
    <rPh sb="0" eb="4">
      <t>キホンゾクセイ</t>
    </rPh>
    <phoneticPr fontId="4"/>
  </si>
  <si>
    <t>設立年月</t>
  </si>
  <si>
    <t>プライム</t>
  </si>
  <si>
    <t>上場市場</t>
  </si>
  <si>
    <t>取引銀行</t>
  </si>
  <si>
    <t>事業セグメント</t>
  </si>
  <si>
    <t>電気機器</t>
  </si>
  <si>
    <t>ホームページURL</t>
  </si>
  <si>
    <t>電話番号</t>
  </si>
  <si>
    <t>代表者名</t>
  </si>
  <si>
    <t>決算日</t>
  </si>
  <si>
    <t>所在地</t>
  </si>
  <si>
    <t>edinetコード</t>
  </si>
  <si>
    <t>法人番号</t>
  </si>
  <si>
    <t>分類</t>
    <rPh sb="0" eb="2">
      <t>ブンルイ</t>
    </rPh>
    <phoneticPr fontId="4"/>
  </si>
  <si>
    <t>連結＿連結子会社の数</t>
  </si>
  <si>
    <t>連結＿売上高</t>
  </si>
  <si>
    <t>連結＿営業利益</t>
  </si>
  <si>
    <t>連結＿当期純利益</t>
  </si>
  <si>
    <t>連結＿親会社に帰属する当期純利益</t>
  </si>
  <si>
    <t>連結＿資本金</t>
  </si>
  <si>
    <t>連結＿自己資本</t>
  </si>
  <si>
    <t>連結＿売上高成長率</t>
  </si>
  <si>
    <t>連結＿営業利益成長率</t>
  </si>
  <si>
    <t>連結＿当期純利益成長率</t>
  </si>
  <si>
    <t>連結＿自己資本成長率</t>
  </si>
  <si>
    <t>業種平均＿連結＿売上高成長率</t>
  </si>
  <si>
    <t>業種平均＿連結＿営業利益成長率</t>
  </si>
  <si>
    <t>業種平均＿連結＿当期純利益成長率</t>
  </si>
  <si>
    <t>業種平均＿連結＿総資産成長率</t>
  </si>
  <si>
    <t>業種平均＿連結＿自己資本成長率</t>
  </si>
  <si>
    <t>連結＿従業員数</t>
  </si>
  <si>
    <t>連結＿平均臨時雇用人員</t>
  </si>
  <si>
    <t>連結＿従業員数の増加率</t>
  </si>
  <si>
    <t>連結＿従業員１人当たり売上高</t>
  </si>
  <si>
    <t>連結＿従業員１人当たり営業利益</t>
  </si>
  <si>
    <t>連結＿従業員１人当たり経常利益</t>
  </si>
  <si>
    <t>連結＿従業員１人当たり当期純利益</t>
  </si>
  <si>
    <t>連結＿従業員１人当たり売上高成長率</t>
  </si>
  <si>
    <t>業種平均＿連結＿従業員数</t>
  </si>
  <si>
    <t>業種平均＿連結＿平均臨時雇用人員</t>
  </si>
  <si>
    <t>業種平均＿連結＿従業員数の増加率</t>
  </si>
  <si>
    <t>業種平均＿連結＿従業員１人当たり売上高</t>
  </si>
  <si>
    <t>業種平均＿連結＿従業員１人当たり営業利益</t>
  </si>
  <si>
    <t>業種平均＿連結＿従業員１人当たり経常利益</t>
  </si>
  <si>
    <t>業種平均＿連結＿従業員１人当たり当期純利益</t>
  </si>
  <si>
    <t>業種平均＿連結＿従業員１人当たり売上高成長率</t>
  </si>
  <si>
    <t>単体＿売上高</t>
  </si>
  <si>
    <t>単体＿営業利益</t>
  </si>
  <si>
    <t>単体＿当期純利益</t>
  </si>
  <si>
    <t>単体＿資本金</t>
  </si>
  <si>
    <t>単体＿自己資本</t>
  </si>
  <si>
    <t>単体＿売上高成長率</t>
  </si>
  <si>
    <t>単体＿営業利益成長率</t>
  </si>
  <si>
    <t>単体＿当期純利益成長率</t>
  </si>
  <si>
    <t>単体＿自己資本成長率</t>
  </si>
  <si>
    <t>業種平均＿単体＿売上高成長率</t>
  </si>
  <si>
    <t>業種平均＿単体＿営業利益成長率</t>
  </si>
  <si>
    <t>業種平均＿単体＿当期純利益成長率</t>
  </si>
  <si>
    <t>業種平均＿単体＿自己資本成長率</t>
  </si>
  <si>
    <t>単体＿従業員数</t>
  </si>
  <si>
    <t>単体＿平均臨時雇用人員</t>
  </si>
  <si>
    <t>単体＿平均年齢</t>
  </si>
  <si>
    <t>単体＿平均勤続年数</t>
  </si>
  <si>
    <t>単体＿従業員数の増加率</t>
  </si>
  <si>
    <t>単体＿従業員１人当たり売上高</t>
  </si>
  <si>
    <t>単体＿従業員１人当たり営業利益</t>
  </si>
  <si>
    <t>単体＿従業員１人当たり経常利益</t>
  </si>
  <si>
    <t>単体＿従業員１人当たり当期純利益</t>
  </si>
  <si>
    <t>単体＿従業員１人当たり売上高成長率</t>
  </si>
  <si>
    <t>業種平均＿単体＿従業員数</t>
  </si>
  <si>
    <t>業種平均＿単体＿平均臨時雇用人員</t>
  </si>
  <si>
    <t>業種平均＿単体＿平均年齢</t>
  </si>
  <si>
    <t>業種平均＿単体＿平均勤続年数</t>
  </si>
  <si>
    <t>業種平均＿単体＿従業員数の増加率</t>
  </si>
  <si>
    <t>業種平均＿単体＿従業員１人当たり売上高</t>
  </si>
  <si>
    <t>業種平均＿単体＿従業員１人当たり営業利益</t>
  </si>
  <si>
    <t>業種平均＿単体＿従業員１人当たり経常利益</t>
  </si>
  <si>
    <t>業種平均＿単体＿従業員１人当たり当期純利益</t>
  </si>
  <si>
    <t>業種平均＿単体＿従業員１人当たり売上高成長率</t>
  </si>
  <si>
    <t>連結＿GC注記＿債務超過</t>
  </si>
  <si>
    <t>連結＿GC注記＿売上高の著しい減少</t>
  </si>
  <si>
    <t>連結＿GC注記＿継続的な営業キャッシュ・フローのマイナス</t>
  </si>
  <si>
    <t>連結＿GC注記＿重要な債務の不履行</t>
  </si>
  <si>
    <t>連結＿GC注記＿重要な債務の返済の困難性</t>
  </si>
  <si>
    <t>連結＿GC注記＿新たな資金調達が困難な状況</t>
  </si>
  <si>
    <t>連結＿GC注記＿取引先からの与信の拒絶</t>
  </si>
  <si>
    <t>連結＿GC注記＿事業活動に継続不可欠な重要な資産の毀損または喪失若しくは権利の失効</t>
  </si>
  <si>
    <t>連結＿GC注記＿重要な市場又は取引先の喪失</t>
  </si>
  <si>
    <t>連結＿GC注記＿巨額の損害賠償の履行</t>
  </si>
  <si>
    <t>連結＿GC注記＿法令等に基づく事業活動の制約等が含まれることに留意する</t>
  </si>
  <si>
    <t>連結＿GC注記＿その他</t>
  </si>
  <si>
    <t>単体＿GC注記＿債務超過</t>
  </si>
  <si>
    <t>単体＿GC注記＿売上高の著しい減少</t>
  </si>
  <si>
    <t>単体＿GC注記＿継続的な営業キャッシュ・フローのマイナス</t>
  </si>
  <si>
    <t>単体＿GC注記＿重要な債務の不履行</t>
  </si>
  <si>
    <t>単体＿GC注記＿重要な債務の返済の困難性</t>
  </si>
  <si>
    <t>単体＿GC注記＿新たな資金調達が困難な状況</t>
  </si>
  <si>
    <t>単体＿GC注記＿取引先からの与信の拒絶</t>
  </si>
  <si>
    <t>単体＿GC注記＿事業活動に継続不可欠な重要な資産の毀損または喪失若しくは権利の失効</t>
  </si>
  <si>
    <t>単体＿GC注記＿重要な市場又は取引先の喪失</t>
  </si>
  <si>
    <t>単体＿GC注記＿巨額の損害賠償の履行</t>
  </si>
  <si>
    <t>単体＿GC注記＿法令等に基づく事業活動の制約等が含まれることに留意する</t>
  </si>
  <si>
    <t>単体＿GC注記＿その他</t>
  </si>
  <si>
    <t>採用における男女別の競争倍率-範囲(一覧)</t>
  </si>
  <si>
    <t>採用における男女別の競争倍率-男性(一覧)</t>
  </si>
  <si>
    <t>採用における男女別の競争倍率-女性(一覧)</t>
  </si>
  <si>
    <t>採用における男女別の競争倍率-注記(一覧)</t>
  </si>
  <si>
    <t>採用における男女別の競争倍率-注記（詳細）</t>
  </si>
  <si>
    <t>対象の労働者全体の有給休暇取得率-注記（詳細）</t>
  </si>
  <si>
    <t>労働者に占める女性労働者の割合-注記（詳細）</t>
  </si>
  <si>
    <t>所定外労働削減のための措置の内容</t>
  </si>
  <si>
    <t>育休・育児を行う女性労働者の能力向上・キャリア形成支援のための取組に係る計画の内容</t>
  </si>
  <si>
    <t>育休・育児を行う女性労働者の能力向上・キャリア形成支援のための取組に係る計画の内容の実施状況</t>
  </si>
  <si>
    <t>女性労働者に対する職業生活に関する機会の提供に資する社内制度の概要</t>
  </si>
  <si>
    <t>労働者の職業生活と家庭生活の両立に資する社内制度の概要</t>
  </si>
  <si>
    <t>連結＿従業員1人当たり福利厚生費［千円］</t>
  </si>
  <si>
    <t>連結＿労働生産性［円］</t>
  </si>
  <si>
    <t>業種平均＿連結＿従業員1人当たり福利厚生費［千円］</t>
  </si>
  <si>
    <t>業種平均＿連結＿労働生産性［円］</t>
  </si>
  <si>
    <t>単体＿平均年収［千円］</t>
  </si>
  <si>
    <t>単体＿従業員1人当たり福利厚生費［千円］</t>
  </si>
  <si>
    <t>単体＿労働生産性［円］</t>
  </si>
  <si>
    <t>業種平均＿単体＿平均年収［千円］</t>
  </si>
  <si>
    <t>業種平均＿単体＿従業員1人当たり福利厚生費［千円］</t>
  </si>
  <si>
    <t>業種平均＿単体＿労働生産性［円］</t>
  </si>
  <si>
    <t>研究開発費売上比率（総額ベース）</t>
  </si>
  <si>
    <t>連結＿純資産</t>
  </si>
  <si>
    <t>連結＿総資産成長率</t>
  </si>
  <si>
    <t>単体＿純資産</t>
  </si>
  <si>
    <t>単体＿総資産成長率</t>
  </si>
  <si>
    <t>業種平均＿単体＿総資産成長率</t>
  </si>
  <si>
    <t>15人</t>
  </si>
  <si>
    <t>1:一般職→総合職</t>
  </si>
  <si>
    <t>6人</t>
  </si>
  <si>
    <t>53人</t>
  </si>
  <si>
    <t>1:有</t>
  </si>
  <si>
    <t>0:無</t>
  </si>
  <si>
    <t>備考</t>
    <rPh sb="0" eb="2">
      <t>ビコウ</t>
    </rPh>
    <phoneticPr fontId="4"/>
  </si>
  <si>
    <t>ゴーイングコンサーン注記</t>
    <rPh sb="10" eb="12">
      <t>チュウキ</t>
    </rPh>
    <phoneticPr fontId="4"/>
  </si>
  <si>
    <t>コード</t>
    <phoneticPr fontId="4"/>
  </si>
  <si>
    <t>企業名
所在地
決算日
代表者名
電話番号
ホームページURL
業種＿東証３３分類
事業セグメント
取引銀行
上場市場
設立年月
上場年月
海外売上比率
研究開発費売上比率（総額ベース）</t>
    <phoneticPr fontId="4"/>
  </si>
  <si>
    <t>連結子会社の数*
売上高
営業利益
当期純利益
親会社に帰属する当期純利益*
資本金
総資産
純資産
自己資本</t>
    <phoneticPr fontId="4"/>
  </si>
  <si>
    <t>連結値、単体値の二つの値あり
*の項目は連結値のみ</t>
    <rPh sb="0" eb="2">
      <t>レンケツ</t>
    </rPh>
    <rPh sb="2" eb="3">
      <t>チ</t>
    </rPh>
    <rPh sb="4" eb="6">
      <t>タンタイ</t>
    </rPh>
    <rPh sb="6" eb="7">
      <t>チ</t>
    </rPh>
    <rPh sb="8" eb="9">
      <t>フタ</t>
    </rPh>
    <rPh sb="11" eb="12">
      <t>アタイ</t>
    </rPh>
    <rPh sb="17" eb="19">
      <t>コウモク</t>
    </rPh>
    <rPh sb="20" eb="22">
      <t>レンケツ</t>
    </rPh>
    <rPh sb="22" eb="23">
      <t>チ</t>
    </rPh>
    <phoneticPr fontId="4"/>
  </si>
  <si>
    <t>売上高成長率
営業利益成長率
当期純利益成長率
総資産成長率
自己資本成長率</t>
    <phoneticPr fontId="4"/>
  </si>
  <si>
    <t>管理職に占める女性従業員の割合
男性の育児休暇取得率（全労働者、正規雇用労働者、パート・有期労働者）
男女の賃金格差（全労働者、正規雇用労働者、パート・有期労働者）</t>
    <phoneticPr fontId="4"/>
  </si>
  <si>
    <t>項目数</t>
    <rPh sb="0" eb="3">
      <t>コウモクスウ</t>
    </rPh>
    <phoneticPr fontId="4"/>
  </si>
  <si>
    <t>連結値、単体値の二つの値あり、また当該企業が属する業種平均も連結・単体毎にあり</t>
    <rPh sb="17" eb="19">
      <t>トウガイ</t>
    </rPh>
    <rPh sb="19" eb="21">
      <t>キギョウ</t>
    </rPh>
    <rPh sb="22" eb="23">
      <t>ゾク</t>
    </rPh>
    <rPh sb="25" eb="27">
      <t>ギョウシュ</t>
    </rPh>
    <rPh sb="27" eb="29">
      <t>ヘイキン</t>
    </rPh>
    <rPh sb="30" eb="32">
      <t>レンケツ</t>
    </rPh>
    <rPh sb="33" eb="35">
      <t>タンタイ</t>
    </rPh>
    <rPh sb="35" eb="36">
      <t>マイ</t>
    </rPh>
    <phoneticPr fontId="4"/>
  </si>
  <si>
    <t>従業員数
平均臨時雇用人員
従業員1人あたり人件費*1
平均年齢*2
平均勤続年数*2
平均年収*2
従業員1人当たり福利厚生費
従業員数の増加率
労働生産性
従業員１人当たり売上高
従業員１人当たり営業利益
従業員１人当たり経常利益
従業員１人当たり当期純利益
従業員１人当たり売上高成長率</t>
    <phoneticPr fontId="4"/>
  </si>
  <si>
    <t>証券コード
法人番号
edinetコード</t>
    <phoneticPr fontId="4"/>
  </si>
  <si>
    <t>コーポレートガバナンス関連</t>
    <rPh sb="11" eb="13">
      <t>カンレン</t>
    </rPh>
    <phoneticPr fontId="4"/>
  </si>
  <si>
    <t>CG提出日
外国人株式保有比率
海外投資家に向けた定期的説明会開催の有無</t>
    <rPh sb="34" eb="36">
      <t>ウム</t>
    </rPh>
    <phoneticPr fontId="4"/>
  </si>
  <si>
    <t>以下各ゴーイングコンサーン注記の有無
　債務超過
　売上高の著しい減少
　継続的な営業キャッシュ・フローのマイナス
　重要な債務の不履行
　重要な債務の返済の困難性
　新たな資金調達が困難な状況
　取引先からの与信の拒絶
　事業活動に継続不可欠な重要な資産の毀損または喪失若しくは権利の失効
　重要な市場又は取引先の喪失
　巨額の損害賠償の履行
　法令等に基づく事業活動の制約等が含まれることに留意する
　その他</t>
    <rPh sb="0" eb="2">
      <t>イカ</t>
    </rPh>
    <rPh sb="2" eb="3">
      <t>カク</t>
    </rPh>
    <rPh sb="13" eb="15">
      <t>チュウキ</t>
    </rPh>
    <rPh sb="16" eb="18">
      <t>ウム</t>
    </rPh>
    <phoneticPr fontId="4"/>
  </si>
  <si>
    <t>連結値、単体値の二つの値あり。</t>
    <phoneticPr fontId="4"/>
  </si>
  <si>
    <t>提供項目</t>
    <rPh sb="0" eb="2">
      <t>テイキョウ</t>
    </rPh>
    <rPh sb="2" eb="4">
      <t>コウモク</t>
    </rPh>
    <phoneticPr fontId="4"/>
  </si>
  <si>
    <t>合計</t>
    <rPh sb="0" eb="2">
      <t>ゴウケイ</t>
    </rPh>
    <phoneticPr fontId="4"/>
  </si>
  <si>
    <t>有価証券報告書等の公表資料より、特定キーワードを抽出条件として設定し、当社独自抽出。</t>
    <rPh sb="0" eb="4">
      <t>ユウカショウケン</t>
    </rPh>
    <rPh sb="4" eb="7">
      <t>ホウコクショ</t>
    </rPh>
    <rPh sb="7" eb="8">
      <t>トウ</t>
    </rPh>
    <rPh sb="9" eb="11">
      <t>コウヒョウ</t>
    </rPh>
    <rPh sb="11" eb="13">
      <t>シリョウ</t>
    </rPh>
    <rPh sb="16" eb="18">
      <t>トクテイ</t>
    </rPh>
    <rPh sb="24" eb="26">
      <t>チュウシュツ</t>
    </rPh>
    <rPh sb="26" eb="28">
      <t>ジョウケン</t>
    </rPh>
    <rPh sb="31" eb="33">
      <t>セッテイ</t>
    </rPh>
    <rPh sb="35" eb="37">
      <t>トウシャ</t>
    </rPh>
    <rPh sb="37" eb="39">
      <t>ドクジ</t>
    </rPh>
    <rPh sb="39" eb="41">
      <t>チュウシュツ</t>
    </rPh>
    <phoneticPr fontId="4"/>
  </si>
  <si>
    <t xml:space="preserve">連結値、単体値の二つの値あり。
ただし*1は連結値のみ、*2は単体値のみ
また当該企業が属する業種平均も連結・単体それぞれ提供。
</t>
    <rPh sb="39" eb="41">
      <t>トウガイ</t>
    </rPh>
    <rPh sb="41" eb="43">
      <t>キギョウ</t>
    </rPh>
    <rPh sb="44" eb="45">
      <t>ゾク</t>
    </rPh>
    <rPh sb="47" eb="49">
      <t>ギョウシュ</t>
    </rPh>
    <rPh sb="49" eb="51">
      <t>ヘイキン</t>
    </rPh>
    <rPh sb="52" eb="54">
      <t>レンケツ</t>
    </rPh>
    <rPh sb="55" eb="57">
      <t>タンタイ</t>
    </rPh>
    <rPh sb="61" eb="63">
      <t>テイキョウ</t>
    </rPh>
    <phoneticPr fontId="4"/>
  </si>
  <si>
    <t>提供項目一覧</t>
    <rPh sb="0" eb="2">
      <t>テイキョウ</t>
    </rPh>
    <rPh sb="2" eb="4">
      <t>コウモク</t>
    </rPh>
    <rPh sb="4" eb="6">
      <t>イチラン</t>
    </rPh>
    <phoneticPr fontId="4"/>
  </si>
  <si>
    <r>
      <t xml:space="preserve">所定外労働削減のための措置の内容
年次有給休暇取得促進のための措置内容
</t>
    </r>
    <r>
      <rPr>
        <sz val="9"/>
        <color theme="1"/>
        <rFont val="游ゴシック"/>
        <family val="3"/>
        <charset val="128"/>
        <scheme val="minor"/>
      </rPr>
      <t>短時間正社員制度、在宅勤務、テレワークその他の働き方の見直しに資する多様な労働条件の整備のための措置の内容</t>
    </r>
    <r>
      <rPr>
        <sz val="10"/>
        <color theme="1"/>
        <rFont val="游ゴシック"/>
        <family val="3"/>
        <charset val="128"/>
        <scheme val="minor"/>
      </rPr>
      <t xml:space="preserve">
育休・育児を行う女性労働者の能力向上・キャリア形成支援のための取組に係る計画：2項目
女性活躍推進法に基づく一般事業主行動計画：2項目
次世代育成支援対策推進法に基づく一般事業主行動計画：2項目
両立支援の取組事例-現在実施中又は実施していた取組・実績など：2項目
女性労働者に対する職業生活に関する機会の提供に資する社内制度の概要
労働者の職業生活と家庭生活の両立に資する社内制度の概要</t>
    </r>
    <phoneticPr fontId="4"/>
  </si>
  <si>
    <t>人的資本に触れて開示している企業
人材重視を謳う企業
人材育成の強化を謳う企業
人材戦略、採用戦略を謳う企業
健康経営への取組をしている企業</t>
    <phoneticPr fontId="4"/>
  </si>
  <si>
    <t>採用を強化している企業
ダイバーシティに力をいれている企業
女性管理職に言及する企業
男性育児休業に言及する企業
男女別給与(賃金)に言及する企業
LGBTに言及する企業
「女性・外国人・中途採用者」の目標設定・考え方を開示している企業</t>
    <phoneticPr fontId="4"/>
  </si>
  <si>
    <t>研修を強化している企業
リスキリングを謳う企業
エンゲージメントに力をいれている企業
国が認定するホワイト企業制度を取得している企業</t>
    <phoneticPr fontId="4"/>
  </si>
  <si>
    <t>代表取締役が創業者の企業
ゴーイングコンサーン注記をしている企業
第三者委員会を設置している企業
取締役会におけるスキル等の特定や取締役のスキル等の組み合わせを開示している企業
サプライチェーン等における人権尊重について言及している企業</t>
    <phoneticPr fontId="4"/>
  </si>
  <si>
    <t>同上</t>
    <rPh sb="0" eb="2">
      <t>ドウジョウ</t>
    </rPh>
    <phoneticPr fontId="4"/>
  </si>
  <si>
    <t>原則は連結会社も含めた値。該当値が公表されていない場合は有報提出会社単独の値（単体値）</t>
    <rPh sb="0" eb="2">
      <t>ゲンソク</t>
    </rPh>
    <rPh sb="3" eb="5">
      <t>レンケツ</t>
    </rPh>
    <rPh sb="5" eb="7">
      <t>ガイシャ</t>
    </rPh>
    <rPh sb="8" eb="9">
      <t>フク</t>
    </rPh>
    <rPh sb="11" eb="12">
      <t>アタイ</t>
    </rPh>
    <rPh sb="13" eb="15">
      <t>ガイトウ</t>
    </rPh>
    <rPh sb="15" eb="16">
      <t>アタイ</t>
    </rPh>
    <rPh sb="17" eb="19">
      <t>コウヒョウ</t>
    </rPh>
    <rPh sb="25" eb="27">
      <t>バアイ</t>
    </rPh>
    <rPh sb="28" eb="30">
      <t>ユウホウ</t>
    </rPh>
    <rPh sb="30" eb="34">
      <t>テイシュツガイシャ</t>
    </rPh>
    <rPh sb="34" eb="36">
      <t>タンドク</t>
    </rPh>
    <rPh sb="37" eb="38">
      <t>アタイ</t>
    </rPh>
    <rPh sb="39" eb="42">
      <t>タンタイチ</t>
    </rPh>
    <phoneticPr fontId="4"/>
  </si>
  <si>
    <t>テーマ①
人的資本経営・方針</t>
    <phoneticPr fontId="4"/>
  </si>
  <si>
    <t>テーマ②
 採用／多様性・女性躍進</t>
    <phoneticPr fontId="4"/>
  </si>
  <si>
    <t>テーマ③
 研修／教育／従業員エンゲージメント</t>
    <phoneticPr fontId="4"/>
  </si>
  <si>
    <t>テーマ④
 リスク他開示状況等</t>
    <phoneticPr fontId="4"/>
  </si>
  <si>
    <t>しょくばらぼ情報</t>
    <rPh sb="6" eb="8">
      <t>ジョウホウ</t>
    </rPh>
    <phoneticPr fontId="4"/>
  </si>
  <si>
    <t>しょくばらぼ情報 認定/表彰</t>
    <rPh sb="9" eb="11">
      <t>ニンテイ</t>
    </rPh>
    <rPh sb="12" eb="14">
      <t>ヒョウショウ</t>
    </rPh>
    <phoneticPr fontId="4"/>
  </si>
  <si>
    <t>出典：職場情報総合サイト (https://shokuba.mhlw.go.jp)
「しょくばらぼ」は、厚労省が提供する職場に関する情報で、「若者雇用促進総合サイト」、「女性の活躍推進企業データベース」、「両立支援のひろば」の3サイトの情報を転載。
職場改善に積極的な企業の探索等に有用。</t>
    <rPh sb="53" eb="56">
      <t>コウロウショウ</t>
    </rPh>
    <rPh sb="57" eb="59">
      <t>テイキョウ</t>
    </rPh>
    <rPh sb="61" eb="63">
      <t>ショクバ</t>
    </rPh>
    <rPh sb="64" eb="65">
      <t>カン</t>
    </rPh>
    <rPh sb="67" eb="69">
      <t>ジョウホウ</t>
    </rPh>
    <rPh sb="119" eb="121">
      <t>ジョウホウ</t>
    </rPh>
    <rPh sb="138" eb="140">
      <t>タンサク</t>
    </rPh>
    <rPh sb="140" eb="141">
      <t>トウ</t>
    </rPh>
    <rPh sb="142" eb="144">
      <t>ユウヨウ</t>
    </rPh>
    <phoneticPr fontId="4"/>
  </si>
  <si>
    <t>無</t>
  </si>
  <si>
    <t>10%以上20%未満</t>
  </si>
  <si>
    <t>0</t>
  </si>
  <si>
    <t>2:正社員</t>
  </si>
  <si>
    <t>10%未満</t>
  </si>
  <si>
    <t>6.6年</t>
  </si>
  <si>
    <t>14.7年</t>
  </si>
  <si>
    <t>0人</t>
  </si>
  <si>
    <t>3人</t>
  </si>
  <si>
    <t>スタンダード</t>
  </si>
  <si>
    <t>計画期間：2021年4月1日～2024年3月31日
PDF参照</t>
  </si>
  <si>
    <t>化　学</t>
  </si>
  <si>
    <t>3:対象とする労働者すべて</t>
  </si>
  <si>
    <t>1:育児休業</t>
  </si>
  <si>
    <t>12人</t>
  </si>
  <si>
    <t>170人</t>
  </si>
  <si>
    <t>みずほ</t>
  </si>
  <si>
    <t>計画期間：2023年4月1日～2026年3月31日
PDF参照</t>
  </si>
  <si>
    <t>9人</t>
  </si>
  <si>
    <t>20%以上30%未満</t>
  </si>
  <si>
    <t>7人</t>
  </si>
  <si>
    <t>1人</t>
  </si>
  <si>
    <t>19人</t>
  </si>
  <si>
    <t>4人</t>
  </si>
  <si>
    <t>21人</t>
  </si>
  <si>
    <t>食料品</t>
  </si>
  <si>
    <t>三菱ＵＦＪ</t>
  </si>
  <si>
    <t>計画期間：2022年4月1日～2024年3月31日
ＰＤＦ参照</t>
  </si>
  <si>
    <t>不動産業</t>
  </si>
  <si>
    <t>8人</t>
  </si>
  <si>
    <t>26人</t>
  </si>
  <si>
    <t>5人</t>
  </si>
  <si>
    <t>13人</t>
  </si>
  <si>
    <t>3</t>
  </si>
  <si>
    <t>三菱ＵＦＪ，みずほ</t>
  </si>
  <si>
    <t>10人</t>
  </si>
  <si>
    <t>その他製品</t>
  </si>
  <si>
    <t>プライム、プレミア</t>
  </si>
  <si>
    <t>23人</t>
  </si>
  <si>
    <t>16.1時間</t>
  </si>
  <si>
    <t>17人</t>
  </si>
  <si>
    <t>2</t>
  </si>
  <si>
    <t>18人</t>
  </si>
  <si>
    <t>東京都港区東新橋１－５－２</t>
  </si>
  <si>
    <t>24人</t>
  </si>
  <si>
    <t>40人</t>
  </si>
  <si>
    <t>みずほ，三菱ＵＦＪ，三井住友，日本政策投資</t>
  </si>
  <si>
    <t>29人</t>
  </si>
  <si>
    <t>41人</t>
  </si>
  <si>
    <t>その他</t>
  </si>
  <si>
    <t>管理職</t>
  </si>
  <si>
    <t>計画期間：2021年4月1日～2026年3月31日
ＰＤＦ参照</t>
  </si>
  <si>
    <t>11.0時間</t>
  </si>
  <si>
    <t>35人</t>
  </si>
  <si>
    <t>36人</t>
  </si>
  <si>
    <t>73人</t>
  </si>
  <si>
    <t>103人</t>
  </si>
  <si>
    <t>34人</t>
  </si>
  <si>
    <t>2:契約社員→正社員</t>
  </si>
  <si>
    <t>大阪府大阪市北区梅田１－１３－１</t>
  </si>
  <si>
    <t>14.0年</t>
  </si>
  <si>
    <t>104人</t>
  </si>
  <si>
    <t>278人</t>
  </si>
  <si>
    <t>77人</t>
  </si>
  <si>
    <t>50人</t>
  </si>
  <si>
    <t>20.7年</t>
  </si>
  <si>
    <t>17.0時間</t>
  </si>
  <si>
    <t>正規従業員</t>
  </si>
  <si>
    <t>20人</t>
  </si>
  <si>
    <t>63人</t>
  </si>
  <si>
    <t>55人</t>
  </si>
  <si>
    <t>プライム、札証上場</t>
  </si>
  <si>
    <t>繊維製品</t>
  </si>
  <si>
    <t>11.6年</t>
  </si>
  <si>
    <t>28人</t>
  </si>
  <si>
    <t>39.0倍</t>
  </si>
  <si>
    <t>49人</t>
  </si>
  <si>
    <t>81人</t>
  </si>
  <si>
    <t>12.7年</t>
  </si>
  <si>
    <t>東京都港区虎ノ門４－１－１</t>
  </si>
  <si>
    <t>16.0年</t>
  </si>
  <si>
    <t>15.9年</t>
  </si>
  <si>
    <t>計画期間：2023年4月1日～2024年3月31日
PDF参照</t>
  </si>
  <si>
    <t>9.6倍</t>
  </si>
  <si>
    <t>11.2年</t>
  </si>
  <si>
    <t>17.7年</t>
  </si>
  <si>
    <t>105人</t>
  </si>
  <si>
    <t>17.2年</t>
  </si>
  <si>
    <t>6.0時間</t>
  </si>
  <si>
    <t>パルプ・紙</t>
  </si>
  <si>
    <t>15.6時間</t>
  </si>
  <si>
    <t>12.9時間</t>
  </si>
  <si>
    <t>みずほ，三井住友，三井住友信託</t>
  </si>
  <si>
    <t>305人</t>
  </si>
  <si>
    <t>みずほ，三井住友，三菱ＵＦＪ，三井住友信託</t>
  </si>
  <si>
    <t>プラチナくるみん取得のため、一般事業主行動計画の代わりに次世代育成支援対策の実施状況の公表を行っています。</t>
  </si>
  <si>
    <t>13.3年</t>
  </si>
  <si>
    <t>60人</t>
  </si>
  <si>
    <t>196人</t>
  </si>
  <si>
    <t>15.7年</t>
  </si>
  <si>
    <t>90人</t>
  </si>
  <si>
    <t>120人</t>
  </si>
  <si>
    <t>6.9倍</t>
  </si>
  <si>
    <t>4.3時間</t>
  </si>
  <si>
    <t>20.8時間</t>
  </si>
  <si>
    <t>7.6年</t>
  </si>
  <si>
    <t>44人</t>
  </si>
  <si>
    <t>17.9年</t>
  </si>
  <si>
    <t>11.4年</t>
  </si>
  <si>
    <t>対象とする労働者全て</t>
  </si>
  <si>
    <t>10.1時間</t>
  </si>
  <si>
    <t>16.9年</t>
  </si>
  <si>
    <t>11.9時間</t>
  </si>
  <si>
    <t>対象となる労働者すべて</t>
  </si>
  <si>
    <t>13.6年</t>
  </si>
  <si>
    <t>14.3時間</t>
  </si>
  <si>
    <t>14.2年</t>
  </si>
  <si>
    <t>345人</t>
  </si>
  <si>
    <t>62人</t>
  </si>
  <si>
    <t>19.3年</t>
  </si>
  <si>
    <t>114人</t>
  </si>
  <si>
    <t>16.2年</t>
  </si>
  <si>
    <t>17.4年</t>
  </si>
  <si>
    <t>9.8時間</t>
  </si>
  <si>
    <t>2023年度実績</t>
  </si>
  <si>
    <t>18.1年</t>
  </si>
  <si>
    <t>22.8年</t>
  </si>
  <si>
    <t>神奈川県横浜市西区みなとみらい４－４－５</t>
  </si>
  <si>
    <t>636人</t>
  </si>
  <si>
    <t>470人</t>
  </si>
  <si>
    <t>三菱ＵＦＪ，三井住友，みずほ，りそな</t>
  </si>
  <si>
    <t>1946/12/28</t>
  </si>
  <si>
    <t>25.8倍</t>
  </si>
  <si>
    <t>ジョブ・リターン制度、ハラスメントの相談窓口設置（外部、内部）</t>
  </si>
  <si>
    <t>三井住友，三井住友信託，みずほ，北洋，三菱ＵＦＪ</t>
  </si>
  <si>
    <t>https://www.awi.co.jp/</t>
  </si>
  <si>
    <t>(06)6252局1754番</t>
  </si>
  <si>
    <t>豊田　喜久夫</t>
  </si>
  <si>
    <t>大阪府大阪市中央区南船場２－１２－８</t>
  </si>
  <si>
    <t>エア・ウォーター</t>
  </si>
  <si>
    <t>E00792</t>
  </si>
  <si>
    <t>1430001009475</t>
  </si>
  <si>
    <t>・介護相談窓口あり
 【24時間365日（社外専任ケアマネジャー）対応可能】</t>
  </si>
  <si>
    <t>・男性育児休業取得に関するオンラインセミナー開催
・育児休業開始前と復職時に人事面談を実施
・復職約1ヶ月後、保健師との健康面談実施
・子の看護休暇は中学校の始期まで利用可能</t>
  </si>
  <si>
    <t>https://positive-ryouritsu.mhlw.go.jp/positivedb/planfile/202103251414442389867_1.pdf</t>
  </si>
  <si>
    <t>計画期間：2021年4月1日～2026年3月31日
女性活躍推進法に基づく行動計画はこちら（PDF添付）</t>
  </si>
  <si>
    <t>次世代の女性リーダー育成のためのポジティブアクションを実施。
育児休業から復職する前に、復職後の両立やキャリア支援として3者面談を実施。
育児休業から復職後の健康管理として保健師が個人面談を実施。</t>
  </si>
  <si>
    <t>ノー残業デーの設定、勤務間インターバル・連続勤務日数の管理、休日出勤の月単位での上限日数設定。</t>
  </si>
  <si>
    <t>総合職系</t>
  </si>
  <si>
    <t>［取組み内容］
・年間総労働時間2000時間未満を全社目標として周知
・担当役員による年度ごとの働き方改革方針の発信、担当部門長による目標設定と進捗管理、社内の周知
・製造業の業務効率化のための全社階層別教育、及び社内認定制度による指導員の育成と各部門での業務改善指導の実施
・勤怠管理システムにて残業時間や36協定時間等のオンタイムの見える化と労働時間管理
・勤務間インターバル8時間及び勤務連続7日未満を要領化
・勤務カレンダーにて年休一斉取得日・強化日を設定し連続休暇を推奨
・労使協業にて、「No残業デ</t>
  </si>
  <si>
    <t>1912/11/25</t>
  </si>
  <si>
    <t>三井住友，三菱ＵＦＪ，三井住友信託，大垣共立，十六</t>
  </si>
  <si>
    <t>https://www.ibiden.co.jp/</t>
  </si>
  <si>
    <t>03(3213)7322(代表)</t>
  </si>
  <si>
    <t>岐阜県大垣市神田町２－１</t>
  </si>
  <si>
    <t>イビデン</t>
  </si>
  <si>
    <t>E00775</t>
  </si>
  <si>
    <t>6200001013231</t>
  </si>
  <si>
    <t>育児・介護休業法の各制度に関する法定を上回る制度、フレックスタイム・在宅勤務などの柔軟な働き方に資する制度、病気・不妊治療等のための休暇制度、年次有給休暇の時間単位取得制度、認可外保育施設費用補助制度など</t>
  </si>
  <si>
    <t>次世代経営者育成の研修に女性の参加を促している</t>
  </si>
  <si>
    <t>【仕事と介護の両立を支援する制度】
●介護休業制度…対象家族1人につき通算240日（稼働日）以内 
●介護短時間勤務制度…対象家族1人につき回数や期間に制限なく1日3時間の短時間勤務可能 
●法定外年次有給休暇積立制度…取得理由として介護（残存日数まで）あり
●介護休暇…当該家族1人の場合は5日、2人以上は10日取得可能（有給、半日取得可）</t>
  </si>
  <si>
    <t>育児短時間勤務…子どもが小学校卒業するまで1日3時間の短時間勤務が可能</t>
  </si>
  <si>
    <t>・毎月2回全部門の部門長にその日時点の部員の時間外労働時間の実績値を配信
・毎月、時間外労働が多い部門に対し、その要因、今後の見込み、社員の体調をヒアリング</t>
  </si>
  <si>
    <t>・部門長に毎月中旬頃に部員の月途中の時間外労働時間の実績値を配信
・勤怠システムから月2回アラートメールを配信</t>
  </si>
  <si>
    <t>https://www.nissha.com</t>
  </si>
  <si>
    <t>(03)6756-7500(代表)</t>
  </si>
  <si>
    <t>鈴木　順也</t>
  </si>
  <si>
    <t>京都府京都市中京区壬生花井町３</t>
  </si>
  <si>
    <t>ＮＩＳＳＨＡ</t>
  </si>
  <si>
    <t>E00703</t>
  </si>
  <si>
    <t>9130001023441</t>
  </si>
  <si>
    <t>○介護休業・・・要介護者1人につき3回まで取得可。要介護者1人につき連続する期間としては1年を限度とし、通算2年を限度。
○介護短時間勤務・・・1日の勤務時間を6時間または7時間に短縮可。フレックスタイム制との併用可。
※その他の介護のための勤務時間に関する措置を利用した場合はその期間を通算して3年を限度。
○介護休暇・・・要介護者1人につき年5日、2人以上の場合10日以内。
○その他の介護のための勤務時間に関する措置・・・フレックスタイム制。時差出勤。</t>
  </si>
  <si>
    <t>https://ryouritsu.mhlw.go.jp/hiroba/planfile/201803291010190602155_1.pdf</t>
  </si>
  <si>
    <t>※行動計画全文はPDF参照
個人と組織のパワーアップ、生産性の向上、ワーク・ライフ・バランスを実践するための取組みを引き続き行い、すべての社員が活躍することのできる働き方の実現をめざします。
（目標）
①男女ともに育児休職を取得しやすく、職場復帰しやすい環境を整備する
②固定的な性別役割分担意識を解消するための啓蒙活動を実施する</t>
  </si>
  <si>
    <t>https://positive-ryouritsu.mhlw.go.jp/positivedb/planfile/202103161010091839322_1.pdf</t>
  </si>
  <si>
    <t>計画期間：2021年4月1日～2026年3月31日
※PDF参照ください。</t>
  </si>
  <si>
    <t>2014年度より研修を継続実施</t>
  </si>
  <si>
    <t>・女性活躍推進に関する行動計画の策定
・女性管理職、女性管理職候補者を対象とした研修の実施、中長期キャリアプランの策定
・上司を対象とした研修、マネジメントの強化</t>
  </si>
  <si>
    <t>・在宅勤務制度
・育児・介護などを理由に依願退職した元社員を再雇用する（カムバック）制度
・固定的な性別役割分担意識などの是正のための取組み</t>
  </si>
  <si>
    <t>・総実労働時間の削減に向けた数値目標を策定
・各事業所の取組み成果を一覧で開示するとともに毎月進捗を管理</t>
  </si>
  <si>
    <t>法定超の育児休職を含む</t>
  </si>
  <si>
    <t>全要素生産性（Total Factor Productivity）の向上による総労働時間の削減に向けて、イノベーションのための研究・開発に力を入れるとともに、
①所定外労働時間の削減
②年次有給休暇の取得促進
の両面から労使で全社を挙げて取り組んでいる。</t>
  </si>
  <si>
    <t>https://www.rengo.co.jp/</t>
  </si>
  <si>
    <t>03(6716)7300(大代表)</t>
  </si>
  <si>
    <t>川本　洋祐</t>
  </si>
  <si>
    <t>大阪府大阪市北区中之島２－２－７</t>
  </si>
  <si>
    <t>レンゴー</t>
  </si>
  <si>
    <t>E00659</t>
  </si>
  <si>
    <t>1120001036880</t>
  </si>
  <si>
    <t>https://ryouritsu.mhlw.go.jp/hiroba/planfile/202204041414291233962_1.pdf</t>
  </si>
  <si>
    <t>https://positive-ryouritsu.mhlw.go.jp/positivedb/planfile/202107071515414376641_1.pdf</t>
  </si>
  <si>
    <t>中途採用を含む</t>
  </si>
  <si>
    <t>https://www.toyobo.co.jp/ir/</t>
  </si>
  <si>
    <t>東京(03)6887-8811</t>
  </si>
  <si>
    <t>竹内　郁夫</t>
  </si>
  <si>
    <t>東洋紡</t>
  </si>
  <si>
    <t>E00525</t>
  </si>
  <si>
    <t>2120001059666</t>
  </si>
  <si>
    <t>●育児・介護短時間勤務
・1日最大2時間、勤務時間を短縮可能(利用期限・回数の上限なし)。
●在宅勤務制度
・育児・介護等の事情がある場合、終日在宅or半日在宅にて利用可能。</t>
  </si>
  <si>
    <t>●時差出勤制度 
・希望者は申請により、就業開始時間(通常9時)を8時もしくは10時に変更可能。</t>
  </si>
  <si>
    <t>対象労働者には短時間労働者を含む。</t>
  </si>
  <si>
    <t>●時差出勤制度 
希望者は申請により、就業開始時間(通常9時)を8時もしくは10時に変更可能。 
●ノー残業デー
ノー残業デーを設け、過重労働による健康障害を防止。午後7時・8時にはチャイムを鳴らし注意喚起。</t>
  </si>
  <si>
    <t>https://www.hulic.co.jp</t>
  </si>
  <si>
    <t>(03)5623-8100(代表)</t>
  </si>
  <si>
    <t>前田　隆也</t>
  </si>
  <si>
    <t>東京都中央区日本橋大伝馬町７－３</t>
  </si>
  <si>
    <t>ヒューリック</t>
  </si>
  <si>
    <t>E00523</t>
  </si>
  <si>
    <t>9010001008702</t>
  </si>
  <si>
    <t>※採用に関しては、中途採用を実施</t>
  </si>
  <si>
    <t>https://www.ebarafoods.com</t>
  </si>
  <si>
    <t>(045)226-0226(代表)</t>
  </si>
  <si>
    <t>森村　剛士</t>
  </si>
  <si>
    <t>エバラ食品工業</t>
  </si>
  <si>
    <t>E00514</t>
  </si>
  <si>
    <t>5020001022870</t>
  </si>
  <si>
    <t>https://ryouritsu.mhlw.go.jp/hiroba/planfile/201704211616185094572_1.pdf</t>
  </si>
  <si>
    <t>計画期間：2017年4月1日から2019年3月31日までの2年間
＜目標１＞　社員の意識啓発
　社員に対して、仕事と家庭の両立に関する意識啓発を継続的に実施する。
＜目標２＞　会社諸制度の理解・浸透の促進
　社員に対して、仕事と家庭の両立支援を目的とした会社の諸制度の理解・浸透を促進させるため、制度の内容や活用事例等に関する周知の拡充を図る。</t>
  </si>
  <si>
    <t>【計画１：社員の意識啓発】
働き方やキャリア形成についてのセミナーや研修等、ワーク・ライフ・バランスに関する意識啓発施策を実施。
【計画２：会社諸制度の理解・浸透の促進】
フレックスタイム制や弾力勤務、テレワーク等の会社諸制度の内容・利用方法・活用事例等について、イントラネットを活用し周知を実施。</t>
  </si>
  <si>
    <t>【計画１：社員の意識啓発】
社員に対して、仕事と家庭の両立に関する意識啓発を継続的に実施する。
【計画２：会社諸制度の理解・浸透の促進】
社員に対して、仕事と家庭の両立支援を目的とした会社の諸制度の理解・浸透を促進させるため、制度の内容や活用事例等に関する周知の拡充を図る。</t>
  </si>
  <si>
    <t>・フレックスタイム制度/弾力勤務制度：育児・介護中の社員だけに関わらず、本人が希望し、業務上の支障がないと判断された社員が取得可能 
・テレワーク：シフト勤務者等、特定の事由に該当する社員以外で、本人が希望し、業務上の支障がないと判断された社員全員がテレワーク制度を利用可能</t>
  </si>
  <si>
    <t>・計画的な年休取得の促進に向けた制度を導入（15日以上の取得）
・年休取得推奨日を設定</t>
  </si>
  <si>
    <t>・労使で時短推進検討委員会を設置し、時間外労働の削減等に向けた取り組みを実施。</t>
  </si>
  <si>
    <t>法定外労働時間</t>
  </si>
  <si>
    <t>パソコンのログオン／オフ時刻を上司が確認し、勤怠管理を行えるシステムを導入するなど、適正な労働時間の把握・管理を実施。また、労使で時短推進検討委員会を設置し、時間外労働の削減や年休取得の促進を実施。</t>
  </si>
  <si>
    <t>性差（LGBTQ含む）に関係なく選考を行う観点から、2020年新卒採用より、応募段階での性別の取得は行わないため、データ取得は不可。</t>
  </si>
  <si>
    <t>https://www.jti.co.jp/</t>
  </si>
  <si>
    <t>03(6636)2914(代表)</t>
  </si>
  <si>
    <t>寺畠　正道</t>
  </si>
  <si>
    <t>日本たばこ産業</t>
  </si>
  <si>
    <t>E00492</t>
  </si>
  <si>
    <t>4010401023000</t>
  </si>
  <si>
    <t>雇用形態変更制度（総合職のグローバルとエリア限定間の転換制度）、配偶者異動制度、フレックス制度、海外帯同制度、育児制度（不妊治療休暇制度、育児休業）、総合職有期限勤務地限定制度、総合職最終勤務地限定制度、副業制度、在宅勤務制度、介護制度、リフレッシュ休暇、ボランティア休暇　他</t>
  </si>
  <si>
    <t>介護時短の期間制限(現状3年)を廃止（2019年12月から）</t>
  </si>
  <si>
    <t>●現在、一般事業主行動計画に基き、取り組み中
●法を上回る育児休業制度を整備（2007年より実施）
　・育児休業：2歳まで
　・育児にかかわる所定労働時間短縮、所定外労働の免除、時間外労働の制限、深夜業の制限を、育児休業とあわせて、小学校4年生の7月末まで取得可。
　・育児休業の一部を有給化
　　育児休業期間のうち10日間を有給休暇とする。
・時短フレックスの導入(労使協議による)（2019年12月から）</t>
  </si>
  <si>
    <t>・育児休業者復帰前に必要な知識をオンラインコンテンツ化し、サイトへ掲載
・育児休業者上司向けオンラインコンテンツ学習フォームの実施
・女性管理職向けの勉強会</t>
  </si>
  <si>
    <t>・育休復帰者を対象とした制度知識・キャリアイメージの形成を支援する取り組み
・企業トップによる女性の活躍推進および能力発揮に向けた職場風土の改革
・女性労働者の育成に関する管理職研修
・育児休業を取得しても中長期的に処遇上の差を取り戻すことが可能となるような昇進基準及び人事評価制度の見直しに向けた取り組み
・勤務地限定制度（育児理由）</t>
  </si>
  <si>
    <t>在宅勤務制度、テレワーク利用可</t>
  </si>
  <si>
    <t>有給休暇のシステムでの事前申請（有給休暇15日以上を計画的に取得するための申請）を実施</t>
  </si>
  <si>
    <t>総労働時間低減活動
17時までに会議終了、社内の17時以降の問い合わせは行わない、残業申告制の導入</t>
  </si>
  <si>
    <t>入退社時刻の正確な記録、残業時間の共有、長時間労働の多い部署へのヒアリングの実施、時間外労働時間削減を管理職の評価項目とする、本社オフィス18:30一斉消灯。17:00以降の電話、メール、会議を原則禁止</t>
  </si>
  <si>
    <t>https://www.kewpie.com/</t>
  </si>
  <si>
    <t>(03)3486-3331</t>
  </si>
  <si>
    <t>高宮　満</t>
  </si>
  <si>
    <t>東京都渋谷区渋谷１－４－１３</t>
  </si>
  <si>
    <t>キユーピー</t>
  </si>
  <si>
    <t>E00464</t>
  </si>
  <si>
    <t>6011001006277</t>
  </si>
  <si>
    <t>フレックスタイム制度（コアタイム無し）、在宅勤務制度</t>
  </si>
  <si>
    <t>若手女性社員向けキャリアプラン研修の実施。育児休業復職者向けセミナーの実施。仕事と子育て両立座談会の実施。</t>
  </si>
  <si>
    <t>計画期間：2020年4月1日～2022年3月31日
プラチナくるみん取得のため、一般事業主行動計画の代わりに
次世代育成支援対策の実施状況の公表を行っています</t>
  </si>
  <si>
    <t>https://positive-ryouritsu.mhlw.go.jp/positivedb/planfile/202306302020401137449_1.pdf</t>
  </si>
  <si>
    <t>計画期間：2023年4月1日～2026年3月31日
※PDFをご参照ください</t>
  </si>
  <si>
    <t>・女性キャリアプラン研修の実施
・若手社員向け（入社1～2年）メンター制度の実施
・産休前セミナー
・育休復職者対象 仕事と育児の両立支援セミナーの実施(男性社員も参加）
・子育て中の社員同士が交流できる座談会の実施
・管理職向け ケーススタディの発信</t>
  </si>
  <si>
    <t>・在宅勤務制度
自宅で勤務することができる制度。出社勤務と在宅勤務の最適な組み合わせによる生産性向上を趣旨とし、一定条件を満たした社員を対象に、利用日数制限を設けず運用。</t>
  </si>
  <si>
    <t>・年次有給休暇の計画的取得
各人の当年度付与日数に対し、年休取得率の全社目標を定め、評価にも反映。（取得目標：70％）
年休取得計画表も各部署にて運用。</t>
  </si>
  <si>
    <t>・フレックスタイム制度(コアタイム無し）
一定時間の中で、自律的に始業・終業の時刻を決められる制度。１か月のなかで、業務の繁閑や、個別事情等に合わせたメリハリのある働き方が可能。
・労働時間管理への取組
目標設定と評価への反映を行い、全社で取り組みを進めている。</t>
  </si>
  <si>
    <t>課長級より下位の役職の者。</t>
  </si>
  <si>
    <t>総実労働時間の目標設定
部門考課にてワークスタイル変革項目の設定
フレックスタイム制度（コアタイムなし）の運用
在宅勤務制度の運用
時間単位年休の導入　
22時以降の深夜残業の禁止
モバイルPCの活用（営業職）</t>
  </si>
  <si>
    <t>https://www.sbfoods.co.jp/</t>
  </si>
  <si>
    <t>(03)3668-0551(代表)</t>
  </si>
  <si>
    <t>池村　和也</t>
  </si>
  <si>
    <t>東京都中央区日本橋兜町１８－６</t>
  </si>
  <si>
    <t>ヱスビー食品</t>
  </si>
  <si>
    <t>E00452</t>
  </si>
  <si>
    <t>6010001034750</t>
  </si>
  <si>
    <t>①女性を対象とした、将来の管理職等の中核人材育成を目的とした研修や、ライフイベントを経験しつつ働き続けるキャリアイメージを形成するための研修の実施
②管理職に必要なマネジメント能力等の向上を目的とした研修や、社内の重要プロジェクトにおいて、女性の参加率目標を設定し、女性を積極的に参画させる
③育児休職前、復職前に、所定の面談シートを用いた上司との面談を義務付け
④育児休業者に対する、通信教育やオンライン語学レッスン、資格取得支援等の能力開発に関わる支援
⑤主に男性社員が従事してきた職務への女性社員の積極的</t>
  </si>
  <si>
    <t>・テレワーク勤務（在宅勤務、サテライトオフィス）の促進
・時間単位での有給休暇取得
・ボランティア休暇制度（年6日）</t>
  </si>
  <si>
    <t>業績職</t>
  </si>
  <si>
    <t>https://www.nisshin-oillio.com</t>
  </si>
  <si>
    <t>03(3206)5036</t>
  </si>
  <si>
    <t>久野　貴久</t>
  </si>
  <si>
    <t>東京都中央区新川１－２３－１</t>
  </si>
  <si>
    <t>日清オイリオグループ</t>
  </si>
  <si>
    <t>E00428</t>
  </si>
  <si>
    <t>1010001034887</t>
  </si>
  <si>
    <t>①若手の女性労働者を対象にした、出産及び子育てを経験して働き続けるキャリアイメージの形成を支援するための研修
②育児休業からの復職後の女性労働者を対象としたキャリア形成を支援するための取り組み
③配偶者の転勤帯同（国内外）に伴う継続就業への配慮
④女性労働者の育成に関する管理職研修等の取り組み
⑤育児休業等を取得しても中長期的に処遇上の差を取り戻すことが可能となるような人事制度の見直しに向けた取り組み</t>
  </si>
  <si>
    <t>事業所別の年次有給休暇取得状況の発信、年次有給休暇の時間単位付与</t>
  </si>
  <si>
    <t>ノー残業デーの徹底（週に１回および賞与・給与支給日）</t>
  </si>
  <si>
    <t>正社員および嘱託社員</t>
  </si>
  <si>
    <t>嘱託社員含む</t>
  </si>
  <si>
    <t>https://www.yakult.co.jp</t>
  </si>
  <si>
    <t>03(6625)8960(大代表)</t>
  </si>
  <si>
    <t>成田　裕</t>
  </si>
  <si>
    <t>東京都港区東新橋１－１－１９</t>
  </si>
  <si>
    <t>ヤクルト本社</t>
  </si>
  <si>
    <t>E00406</t>
  </si>
  <si>
    <t>7010401029746</t>
  </si>
  <si>
    <t>https://ryouritsu.mhlw.go.jp/hiroba/planfile/202205131111460936764_1.pdf</t>
  </si>
  <si>
    <t>・残業に関する法律・社内ルールと目標数値の継続的な周知（社内掲示や各種研修等）、残業実績の各職場通知・削減のための働きかけ実施
・全社的な横断プロジェクトによる業務の見直し・改善等の推進
・「ノー残業デー」の実施（月2回）
・在宅勤務時の原則残業禁止
・残業の事前申請、実績確認（PCのオンオフ時刻・出退勤時のタイムカード記録時刻・差異確認システムとの連動）</t>
  </si>
  <si>
    <t>1924/11/20</t>
  </si>
  <si>
    <t>https://www.bourbon.co.jp/</t>
  </si>
  <si>
    <t>0257(23)2333番</t>
  </si>
  <si>
    <t>吉田　康</t>
  </si>
  <si>
    <t>新潟県柏崎市駅前１－３－１</t>
  </si>
  <si>
    <t>ブルボン</t>
  </si>
  <si>
    <t>E00380</t>
  </si>
  <si>
    <t>6110001017563</t>
  </si>
  <si>
    <t>https://ryouritsu.mhlw.go.jp/hiroba/planfile/202306271616092321244_1.pdf</t>
  </si>
  <si>
    <t>計画期間：2023年4月1日～2025年3月31日
PDF添付</t>
  </si>
  <si>
    <t>https://positive-ryouritsu.mhlw.go.jp/positivedb/planfile/202303101515481890350_1.pdf</t>
  </si>
  <si>
    <t>①社内イントラネットで全従業員へ周知。
　各職場において、育休前・復職前・復職時の面談をルール化することで、
　安心して育休を取得しスムーズに復職できるよう指導実施。
②育児休業からの復職者及び、上長に対し事前に制度説明や面談を実施
③育休中にも受講できる通信教育制度を整備</t>
  </si>
  <si>
    <t>復職前又は、復職後の育児を行う従業員に対し、制度説明や上司面談を個別に行うことで、働きやすい環境作りの支援を行っている。
①育児関連マニュアルの作成及びそのマニュアルを活用し復職前・後の社員及び上長に対して制度説明や面談を行う事で働きやすい環境づくりを整備
②休業期間中も希望者にはＰＣ貸与を行い、社内情報提供の場を確保
③育児と仕事の両立に関する通信教育メニュー内容の拡充・変更等を検討</t>
  </si>
  <si>
    <t>テレワーク勤務制度を全社へ導入（2017年4月導入）。</t>
  </si>
  <si>
    <t>Ⅰ.月別、累計時間外数にアラート機能を設定、個別オペレーション実施
Ⅱ.半期ごとに労使間において、労働時間対策労使会議を開催し、
　　状況の確認と対策の立案を実施
Ⅲ.フレックスタイム（コアタイムなし）の導入</t>
  </si>
  <si>
    <t>https://www.morinaga.co.jp</t>
  </si>
  <si>
    <t>03(3456)0150</t>
  </si>
  <si>
    <t>太田　栄二郎</t>
  </si>
  <si>
    <t>森永製菓</t>
  </si>
  <si>
    <t>E00369</t>
  </si>
  <si>
    <t>1010401029660</t>
  </si>
  <si>
    <t>https://positive-ryouritsu.mhlw.go.jp/positivedb/planfile/202104261010534164112_1.pdf</t>
  </si>
  <si>
    <t>（１）２０２１年１月～
　　　短時間勤務とフレックスタイム制の組合せを可能とした制度を導入済
（２）２０２１年１月～
　　　看護休暇の時間単位取得制度を導入済
（３）手当対象範囲について再検討中
（４）女性リーダー研修の実施（2020.11、2021.12、2022.12）
　　　他社合同キャリアデザイン研修の実施（2020.11、2021.11、2022.11）
（５）仕事と子育て両立支援研修の実施。（2021.1、2021.9、2022.9）
　　　2022年4月～現状や今後のキャリアを相談
　　　で</t>
  </si>
  <si>
    <t>（１）２０２１年１月～
　　　短時間勤務とフレックスタイム制の組合せを可能とした制度を導入する。
（２）２０２１年１月～
　　　看護休暇の時間単位取得制度を導入する。
（３）２０２２年４月～
　　　育児サービスの一部を会社が補助する「パパママ活躍促進手当」の利用率をふまえて、
　　　規程を再検討する。
（４）２０２０年４月～
　　　女性社員のより一層の活躍支援や、キャリアイメージの形成を支援するための研修等
　　　を企画、立案する。
（５）２０２０年１０月～
　　　各種研修等を実施する。</t>
  </si>
  <si>
    <t>2017年：在宅・サテライト勤務制度導入
2019年：フレックスタイム制の対象事業所拡大
2021年：短時間勤務制度とフレックスタイム制の併用可能に
2023年：年次有給休暇の時間単位取得制度導入</t>
  </si>
  <si>
    <t>年次有給休暇の計画的取得制度を導入
保有する年次有給休暇のうち、年間で原則連続5 日間を年休取得。
計画表に記載して計画的に取得する。</t>
  </si>
  <si>
    <t>①フレックスタイム制度や在宅勤務制度等を活用
②当日の勤務終了時刻と翌日の勤務開始時刻の間を一定時間
　空ける勤務間インターバル制限を設定
③月間の所定外労働時間は６０時間超の社員には、
　産業医面談を必須とし、健康被害の予防に取り組んでいる。
④半期ごとに労使間で労働時間対策労使会議を開催</t>
  </si>
  <si>
    <t>・ノー残業デー
・フレックスタイム制度（工場の製造部課、品質管理室、市乳・商品センターを除く全事業所）
・時差勤務
・在宅勤務、サテライト事業所勤務
・インターバル制度（全事業所）</t>
  </si>
  <si>
    <t>https://www.morinagamilk.co.jp/</t>
  </si>
  <si>
    <t>大貫　陽一</t>
  </si>
  <si>
    <t>森永乳業</t>
  </si>
  <si>
    <t>E00331</t>
  </si>
  <si>
    <t>8010401029662</t>
  </si>
  <si>
    <t>係長級にある者に占める女性労働者の割合-割合</t>
  </si>
  <si>
    <t>「女性・外国人・中途採用者」の目標設定・考え方を開示している企業</t>
  </si>
  <si>
    <t>単体＿総資産</t>
  </si>
  <si>
    <t>業種平均＿連結＿従業員１人あたり人件費［円］</t>
  </si>
  <si>
    <t>連結＿従業員1人あたり人件費［円］</t>
  </si>
  <si>
    <t>連結＿総資産</t>
  </si>
  <si>
    <t>男女の賃金格差＿パート・有期労働者</t>
  </si>
  <si>
    <t>男女の賃金格差＿正規雇用労働者</t>
  </si>
  <si>
    <t>男女の賃金格差＿全労働者</t>
  </si>
  <si>
    <t>男性の育児休暇取得率＿パート・有期労働者</t>
  </si>
  <si>
    <t>男性の育児休暇取得率＿正規雇用労働者</t>
  </si>
  <si>
    <t>男性の育児休暇取得率＿全労働者</t>
  </si>
  <si>
    <t>管理職に占める女性従業員の割合</t>
  </si>
  <si>
    <t>業種＿東証３３分類</t>
  </si>
  <si>
    <t>１．各シートの内容</t>
    <rPh sb="2" eb="3">
      <t>カク</t>
    </rPh>
    <rPh sb="7" eb="9">
      <t>ナイヨウ</t>
    </rPh>
    <phoneticPr fontId="4"/>
  </si>
  <si>
    <t>本ファイル概要</t>
    <rPh sb="0" eb="1">
      <t>ホン</t>
    </rPh>
    <rPh sb="5" eb="7">
      <t>ガイヨウ</t>
    </rPh>
    <phoneticPr fontId="4"/>
  </si>
  <si>
    <t>① データ本体</t>
    <rPh sb="5" eb="7">
      <t>ホンタイ</t>
    </rPh>
    <phoneticPr fontId="4"/>
  </si>
  <si>
    <t>人的資本パッケージのデータ本体</t>
    <rPh sb="0" eb="4">
      <t>ジンテキシホン</t>
    </rPh>
    <rPh sb="13" eb="15">
      <t>ホンタイ</t>
    </rPh>
    <phoneticPr fontId="4"/>
  </si>
  <si>
    <t>② 項目一覧</t>
    <phoneticPr fontId="4"/>
  </si>
  <si>
    <t>項目一覧、分類、備考</t>
    <rPh sb="0" eb="2">
      <t>コウモク</t>
    </rPh>
    <rPh sb="2" eb="4">
      <t>イチラン</t>
    </rPh>
    <rPh sb="5" eb="7">
      <t>ブンルイ</t>
    </rPh>
    <rPh sb="8" eb="10">
      <t>ビコウ</t>
    </rPh>
    <phoneticPr fontId="4"/>
  </si>
  <si>
    <t>各項目の詳細（定義等）および収録例</t>
    <rPh sb="0" eb="1">
      <t>カク</t>
    </rPh>
    <rPh sb="1" eb="3">
      <t>コウモク</t>
    </rPh>
    <rPh sb="4" eb="6">
      <t>ショウサイ</t>
    </rPh>
    <rPh sb="7" eb="9">
      <t>テイギ</t>
    </rPh>
    <rPh sb="9" eb="10">
      <t>トウ</t>
    </rPh>
    <rPh sb="14" eb="17">
      <t>シュウロクレイ</t>
    </rPh>
    <phoneticPr fontId="4"/>
  </si>
  <si>
    <t>③ 項目詳細＆サンプルデータ</t>
    <phoneticPr fontId="4"/>
  </si>
  <si>
    <t>④人的資本関連テーマ抽出条件</t>
    <phoneticPr fontId="4"/>
  </si>
  <si>
    <t>②項目一覧中の分類「テーマ①」～「テーマ④」で選択された企業の検索条件一覧</t>
    <rPh sb="1" eb="5">
      <t>コウモクイチラン</t>
    </rPh>
    <rPh sb="5" eb="6">
      <t>チュウ</t>
    </rPh>
    <rPh sb="7" eb="9">
      <t>ブンルイ</t>
    </rPh>
    <rPh sb="23" eb="25">
      <t>センタク</t>
    </rPh>
    <rPh sb="28" eb="30">
      <t>キギョウ</t>
    </rPh>
    <rPh sb="31" eb="35">
      <t>ケンサクジョウケン</t>
    </rPh>
    <rPh sb="35" eb="37">
      <t>イチラン</t>
    </rPh>
    <phoneticPr fontId="4"/>
  </si>
  <si>
    <t>④の各検索条件をeolで再現します。各検索条件をeolにインポートする手順を説明します。</t>
    <rPh sb="2" eb="3">
      <t>カク</t>
    </rPh>
    <rPh sb="3" eb="5">
      <t>ケンサク</t>
    </rPh>
    <rPh sb="5" eb="7">
      <t>ジョウケン</t>
    </rPh>
    <rPh sb="12" eb="14">
      <t>サイゲン</t>
    </rPh>
    <rPh sb="18" eb="19">
      <t>カク</t>
    </rPh>
    <rPh sb="19" eb="21">
      <t>ケンサク</t>
    </rPh>
    <rPh sb="21" eb="23">
      <t>ジョウケン</t>
    </rPh>
    <rPh sb="35" eb="37">
      <t>テジュン</t>
    </rPh>
    <rPh sb="38" eb="40">
      <t>セツメイ</t>
    </rPh>
    <phoneticPr fontId="4"/>
  </si>
  <si>
    <t>２．データ収録情報</t>
    <rPh sb="5" eb="9">
      <t>シュウロクジョウホウ</t>
    </rPh>
    <phoneticPr fontId="4"/>
  </si>
  <si>
    <t>① しょくばらぼ情報</t>
    <rPh sb="8" eb="10">
      <t>ジョウホウ</t>
    </rPh>
    <phoneticPr fontId="4"/>
  </si>
  <si>
    <t>② その他のデータ</t>
    <rPh sb="4" eb="5">
      <t>タ</t>
    </rPh>
    <phoneticPr fontId="4"/>
  </si>
  <si>
    <t>https://ryouritsu.mhlw.go.jp/hiroba/planfile/202308031717013504542_1.pdf</t>
  </si>
  <si>
    <t>https://positive-ryouritsu.mhlw.go.jp/positivedb/planfile/202308031515043658180_1.pdf</t>
  </si>
  <si>
    <t>１．年１回程度の継続的な意識改革・能力開発促進のための研修実施で以下のような項目を含めて実施
・女性同士の交流・ネットワーク形成機会の提供
・ロールモデルとなる女性社員の経験の共有
・社外との情報交換・交流機会、社外からの啓発機会の提供
・女性部下をもつ管理職向けの理解促進・育成力の強化機会の提供
２．育児休業予定の従業員に対するフォロー体制
・出産予定、育休復帰前などのタイミングごとの上長と部下での面談実施
・「出産育児ハンドブック」の配布・
社内だけでなく、助産師および社外産業カウンセラー相談窓口を</t>
  </si>
  <si>
    <t>・従来より導入していた在宅勤務制度の対象職種を拡大し、利用可能な日数・場所を増やした。</t>
  </si>
  <si>
    <t>両立支援の取組事例-現在実施中又は実施していた取組・実績など&lt;仕事と介護の両立に関する取組&gt;</t>
  </si>
  <si>
    <t>両立支援の取組事例-現在実施中又は実施していた取組・実績など&lt;育児休業関係&gt;</t>
  </si>
  <si>
    <t>⑤ テーマの検索再現について</t>
    <phoneticPr fontId="4"/>
  </si>
  <si>
    <t>1985/04/01</t>
  </si>
  <si>
    <t>1920/05/02</t>
  </si>
  <si>
    <t>1950/04/01</t>
  </si>
  <si>
    <t>1970/07/01</t>
  </si>
  <si>
    <t>1949/06/01</t>
  </si>
  <si>
    <t>1929/09/24</t>
  </si>
  <si>
    <t>1914/06/26</t>
  </si>
  <si>
    <t>1931/03/30</t>
  </si>
  <si>
    <t>1958/05/09</t>
  </si>
  <si>
    <t>1940/04/05</t>
  </si>
  <si>
    <t>1907/03/07</t>
  </si>
  <si>
    <t>1955/04/09</t>
  </si>
  <si>
    <t>1910/02/23</t>
  </si>
  <si>
    <t>1949/04/13</t>
  </si>
  <si>
    <t>1949/05/01</t>
  </si>
  <si>
    <t>1961/10/01</t>
  </si>
  <si>
    <t>2003/11/13</t>
  </si>
  <si>
    <t>1994/10/27</t>
  </si>
  <si>
    <t>1980/01/01</t>
  </si>
  <si>
    <t>1954/04/01</t>
  </si>
  <si>
    <t>1954/09/01</t>
  </si>
  <si>
    <t>有給休暇取得日数（平均）17.2日</t>
  </si>
  <si>
    <t>2023年度</t>
  </si>
  <si>
    <t>計画期間：2024年4月1日～2027年3月31日
PDF参照</t>
  </si>
  <si>
    <t>2023年12月31日時点</t>
  </si>
  <si>
    <t>●連続休暇取得の奨励
・1週間・3連休などの連続休暇取得を奨励。
　入社初年度から有給休暇の取得が可能。</t>
  </si>
  <si>
    <t>雇用形態変更制度（総合職のグローバルとエリア限定間の転換制度）、配偶者異動制度、フレックス制度、海外帯同制度、育児制度（不妊治療休暇制度、育児休業）、総合職有期限勤務地限定制度、総合職最終勤務地限定制度、副業制度、在宅勤務制度、介護制度、リフレッシュ休暇、ボランティア休暇、がん検診休暇　他</t>
  </si>
  <si>
    <t>東京都港区芝浦１－１３－１６</t>
  </si>
  <si>
    <t>男女の平均継続勤務年数の差異-注記（詳細）</t>
  </si>
  <si>
    <t>男女の平均継続勤務年数の差異-注記(一覧)</t>
  </si>
  <si>
    <t>男女の平均継続勤務年数の差異-女性（一覧）</t>
  </si>
  <si>
    <t>男女の平均継続勤務年数の差異-男性（一覧）</t>
  </si>
  <si>
    <t>男女の平均継続勤務年数の差異-範囲（一覧）</t>
  </si>
  <si>
    <t>雇用形態の転換実績-転換内容(一覧)</t>
  </si>
  <si>
    <t>職種形態の転換実績-注記（詳細）</t>
  </si>
  <si>
    <t>職種形態の転換実績-注記(一覧)</t>
  </si>
  <si>
    <t>職種形態の転換実績-女性(一覧)</t>
  </si>
  <si>
    <t>職種形態の転換実績-男性(一覧)</t>
  </si>
  <si>
    <t>職種形態の転換実績-転換内容(一覧)</t>
  </si>
  <si>
    <t>中途採用の実績-男性</t>
  </si>
  <si>
    <t>再雇用の実績-注記</t>
  </si>
  <si>
    <t>再雇用の実績-女性</t>
  </si>
  <si>
    <t>再雇用の実績-男性</t>
  </si>
  <si>
    <t>企業名</t>
  </si>
  <si>
    <t>再雇用の実績：3項目
中途採用の実績：3項目
採用した労働者に占める女性労働者の割合：4項目
職種形態の転換実績：5項目
雇用形態の転換実績：5項目
採用における男女別の競争倍率：5項目
男女の平均継続勤務年数の差異：5項目
対象労働者全体の月平均の法定時間外労働時間と法定休日労働時間の合計：4項目
対象の労働者全体の有給休暇取得率：4項目
労働者に占める女性労働者の割合：4項目
係長級にある者に占める女性労働者の割合：4項目
管理職に占める女性の割合、女性管理職人数、管理職全体人数（男女計）
役員に占める女性の割合、女性役員人数、役員全体人数（男女計）
育児休業取得率（男性）：5項目
育児休業取得率（女性）：5項目</t>
    <rPh sb="293" eb="295">
      <t>コウモク</t>
    </rPh>
    <phoneticPr fontId="4"/>
  </si>
  <si>
    <t>非正社員から正社員への転換</t>
  </si>
  <si>
    <t>30歳未満の中途採用者含む</t>
  </si>
  <si>
    <t>正社員→シニアパートナー</t>
  </si>
  <si>
    <t>臨時従業員→正規従業員</t>
  </si>
  <si>
    <t>雇用形態の転換実績-注記（詳細）</t>
  </si>
  <si>
    <t>雇用形態の転換実績-注記(一覧)</t>
  </si>
  <si>
    <t>雇用形態の転換実績-女性(一覧)</t>
  </si>
  <si>
    <t>雇用形態の転換実績-男性(一覧)</t>
  </si>
  <si>
    <t>中途採用の実績-注記</t>
  </si>
  <si>
    <t>中途採用の実績-女性</t>
  </si>
  <si>
    <t/>
  </si>
  <si>
    <t>2024/06/27</t>
  </si>
  <si>
    <t>2024/06/28</t>
  </si>
  <si>
    <t>202人</t>
  </si>
  <si>
    <t>2024年3月31日時点</t>
  </si>
  <si>
    <t>03(6281)4674</t>
  </si>
  <si>
    <t>［食品］：95.18％、［その他］：4.82％</t>
  </si>
  <si>
    <t>2023年4月～2024年3月入社実績</t>
  </si>
  <si>
    <t>2024年4月入社新卒採用者</t>
  </si>
  <si>
    <t>2023年度雇用形態転換者</t>
  </si>
  <si>
    <t>１．介護支援制度
　①短時間勤務制度
　　介護を理由に、就業時間を１日２時間を限度とし
　　て短縮することができる。
　②フレックスタイム制度
　　シフト勤務制の事業所を除く、全事業所で導入
　　フレキシブルタイム：5:00～22:00
　　コアタイム　　　　：11:00～14:00
　（２０２１年１月より短時間勤務との併用可能に改定）
　③時差勤務制度
　　介護を理由に、所定労働時間を前後１時間の範囲
　　でスライドすることができる。
　④介護休業
　　法定を上回る介護休業期間
　　「通算１８</t>
  </si>
  <si>
    <t>①臨時従業員から正規従業員への登用制度
②ナショナル社員（国内・海外を問わず異なる地域の事業所で勤務）・エリア社員（転居を伴わないエリア内の事業所で勤務）の変更制度
③ダイバーシティ＆インクルージョンの推進
　ダイバーシティフォーラムの開催、管理職必須受講eラーニングの実施　等
④女性活躍支援に関する研修制度
　女性リーダー研修、他社合同キャリア開発セミナー　等</t>
  </si>
  <si>
    <t>①育児・介護休業法の各種制度に関する法定を上回る制度
　・育児のための短時間勤務が小学校４年生の４月末日まで取得可能
　・育児休業は子が２歳に達し最初に到来する４月末日まで取得可能
　・介護休業は暦日通算１８５日まで取得可能
②働き方に関する制度
　・フレックスタイム制（工場の製造部課、品質管理室、市乳・商品センターを除く全事業所）
　・時差勤務
　・在宅勤務、サテライト事業所勤務
　・勤務間インターバル（事業所ごとに設定）
③疾病の治療と仕事の両立支援
　・治療等のための時差出勤</t>
  </si>
  <si>
    <t>［食料品製造］：95.52％、［食料卸売］：3.24％、［不動産及びサービス］：0.90％、［その他］：0.35％</t>
  </si>
  <si>
    <t>2023年4月～2024年3月</t>
  </si>
  <si>
    <t>2024年4月1日登用者</t>
  </si>
  <si>
    <t>64.0倍</t>
  </si>
  <si>
    <t>2024年4月入社（2023年採用）新卒正社員実績</t>
  </si>
  <si>
    <t>・テレワークの活用（サテライトオフィスの設置）
・コアタイムなしのフルフレックス制度の導入
・パソコンのログオン・ログオフ時間の管理
・一定時間超過者とその上司への警告メール
・長時間労働部署へのヒアリング実施
・計画年休および連続年休取得の促進 
・半日単位の有給休暇制度 
・会社負担の選択型研修内での労働生産性向上関連セミナーの提供
・労働組合との定期的な情報・意見交換</t>
  </si>
  <si>
    <t>2023年4月～2024年3月　※休職者除く組合員を対象に算出</t>
  </si>
  <si>
    <t>2023年4月1日～2024年3月末</t>
  </si>
  <si>
    <t>Ⅰ.年次有給休暇連続取得規程の導入
Ⅱ.３日以上の連続取得85％以上を数値目標として設定
　（2023年度実績：92.2%達成）
Ⅲ..組織別取得率を全社へ公表、個別に取得勧奨を実施</t>
  </si>
  <si>
    <t>従業員の介護と仕事の両?を?援するため以下の取組を実施しています（法を上回るもの）。
・介護休業：
　１年までの範囲で、介護対象家族一人につき３回取得可能。
・介護短時間：介護休業とは別に３年を限度とし取得可能
・失効年次有給休暇の利用：
　介護対象家族1人につき２回を限度とし、失効年次有給休暇の範囲内で有給を実現。
・介護休暇：１日、半日または１時間単位で、取得可能。
・介護関連説明会を実施：専門家と?事による介護説明会の実施（年1回）
・介護に関するガイドブックのイントラネット掲示
・テレワーク勤務制</t>
  </si>
  <si>
    <t>主な施策・制度の詳細は、下記ホームページをご覧ください。
（多様性と活力ある組織づくり）https://www.morinaga.co.jp/company/sustainability/people/diversity.html</t>
  </si>
  <si>
    <t>主な施策・制度の詳細は、下記ホームページをご覧ください。
(健康で働きやすい労働環境の実現）
https://www.morinaga.co.jp/company/sustainability/people/health-safety.html</t>
  </si>
  <si>
    <t>対象とする労働者すべて、特定技能実習生を含む</t>
  </si>
  <si>
    <t>2024.3.31時点</t>
  </si>
  <si>
    <t>https://positive-ryouritsu.mhlw.go.jp/positivedb/planfile/202403281313344921471_1.pdf</t>
  </si>
  <si>
    <t>①法を上回る介護休業制度
　・介護を必要とする者1人につき、通算して1年以内であれば何度でも分割取得可能。
　・介護休業期間の社会保険および雇用保険料は、6か月を上限として会社が負担する。
②法を上回る介護関連休暇制度
　・年次有給休暇を全て取得した場合、申請により、20日を上限として介護休業支援休暇を使用できる。
　・介護が必要な家族1人につき年5日、2人以上の場合は10日間を上限に介護休暇(有給)
　　を付与。1日、半日のほか1時間単位で取得可能。
③その他仕事と介護の両立を支援する制度
　・短時</t>
  </si>
  <si>
    <t>・女性社員を対象とした意識改革・能力開発促進のための研修実施 （若手・役職者向け）
・女性社員の職域拡大と多様な職務経験提供の推進
・非正社員から正社員への登用
・結婚・育児・介護等を理由にした退職した社員のジョブ・リターン制度</t>
  </si>
  <si>
    <t>・不妊治療により療養が必要な場合の休職制度
・不妊治療により療養が必要な場合の休暇制度（ライフサポート休暇）
・不妊治療を理由とした休日出勤、他工場応援、深夜業務等の免除療養
・不妊治療をはじめとした女性特有の健康課題に関するセミナーを実施、また専門の相談窓口を社内、社外に設置。
・助産師による産後うつ予防・子育て支援のための社外相談窓口設置
・配偶者が出産予定の男性社員と上司、人事担当との面談実施（男性の育児参加・休業促進）
・妊娠報告時・産休2週間前・職場復帰時等の女性社員と上司との面談実</t>
  </si>
  <si>
    <t>［飲料および食品製造販売事業］：93.23％、［その他］：6.76％</t>
  </si>
  <si>
    <t>2023年4月2日～2024年4月1日実績</t>
  </si>
  <si>
    <t>新卒採用のみ（2024年度入社）</t>
  </si>
  <si>
    <t>52.0倍</t>
  </si>
  <si>
    <t>77.5倍</t>
  </si>
  <si>
    <t>ノー残業デー（週に１回および給与・賞与支給日）の徹底、管理職向け研修の実施</t>
  </si>
  <si>
    <t>2023年度（嘱託社員含む）</t>
  </si>
  <si>
    <t>2024年4月1日現在</t>
  </si>
  <si>
    <t>790人</t>
  </si>
  <si>
    <t>在宅勤務制度、時差出勤制度、就業時間中の一時離席制度の運用</t>
  </si>
  <si>
    <t>①女性のためのキャリアアップ研修の実施
②育児休業取得者復職前懇談会の実施
③配偶者転勤に伴う休職制度の実施
④階層別研修におけるダイバーシティ研修の実施
⑤人事評定における育児休業等に関する運用の一部見直し</t>
  </si>
  <si>
    <t>計画期間：2024年4月1日～2031年3月31日
目標１：管理職の女性比率を２０３０年度までに、２０％以上とする。
目標２：男性の育児休業について、２０３０年度までに全対象者の取得ならびに平均取得期間を４５日以上とする。
目標３：女性のためのがん検診受診率を２０３０年度までに乳がん９０％以上、子宮頸がん８０％以上とする。
詳細については、PDFをご参照ください。</t>
  </si>
  <si>
    <t>https://positive-ryouritsu.mhlw.go.jp/positivedb/planfile/202406201818033011464_1.pdf</t>
  </si>
  <si>
    <t>①育児に配慮した勤務制度（2016年４月より実施）
　１日６時間の育児短時間勤務制度の適用対象者を、小学校就学４年に達するまでの子を持つ親にまで拡大した。
②育児に配慮した勤務制度（2017年４月より実施）
　育児短時間勤務について３０分単位で始業時刻および終業時刻前に分割して取得できることとした。
③産後８週間の育児休業を保存休暇に振替することを可能にした。（勤続年数や賞与控除に影響しない）</t>
  </si>
  <si>
    <t>①介護休業・勤務時間短縮などの制度の周知を行っている。
②介護休暇を半日・時間単位で取得可能としている。
③介護を理由とした保存休暇（時効消滅した有給休暇）使用を可能としている。
④介護短時間勤務の分割取得を可能としている。</t>
  </si>
  <si>
    <t>・コース転換制度の活用促進
・人事評定における育児休暇等に関する運用の変更
・女性向け「キャリアアップ研修」の開催</t>
  </si>
  <si>
    <t>就業時間中の一時離籍制度
・育児休業復職社員上長向け研修会の開催
・年次有給休暇取得率の社内周知徹底</t>
  </si>
  <si>
    <t>［油脂事業］：82.17％、［加工食品・素材事業］：13.66％、［ファインケミカル事業］：3.68％、［その他］：0.50％</t>
  </si>
  <si>
    <t>・ノー残業デー（毎週水曜）の実施
・ノー残業デーにPC画面上でアナウンスを表示し退社を促している
・所定外労働時間が一定時間数を超えると勤怠システムにアラートを表示
・テレワーク制度、フレックスタイム制、時差勤務、変形労働時間制といった制度の有効活用を推奨
・生産性向上を目的としたWEB会議の活用推奨</t>
  </si>
  <si>
    <t>・年次有給休暇の取得率の目標を設定し、管理職並びに社員に対し、部門別の有休取得状況を公開、計画取得を促進するアナウンスを定期的に行っている
・労使間においても取得状況を報告・確認している
・有休取得奨励日の設定
・メモリアル休暇、リフレッシュ休暇の計画的な取得の奨励
・有給休暇付与日数の改定（入社4年未満者に対する付与日数増）</t>
  </si>
  <si>
    <t>①女性リーダー育成研修の企画・実施、女性管理職候補を対象とする外部講座への派遣
②中核人材育成を目的とする研修／社内主要プロジェクトへの女性参加率22.9％（2019~2023年度平均）　
③育児休職前、復職前に、所定の面談シートを用いた上司との面談を必ず実施している
④育児休職中の女性社員の通信講座、オンライン語学レッスン、資格取得等に関する支援の利用実績2名（2023年度）
⑤営業部門、生産部門への女性社員の積極的配置を実施している</t>
  </si>
  <si>
    <t>計画期間：2024年4月1日～2028年3月31日
PDFをご参照ください。</t>
  </si>
  <si>
    <t>https://positive-ryouritsu.mhlw.go.jp/positivedb/planfile/202403261212503460737_1.pdf</t>
  </si>
  <si>
    <t>プラチナくるみん取得のため、一般事業主行動計画の代わりに次世代育成育成支援対策の実施状況の公表を行っています。</t>
  </si>
  <si>
    <t>1．介護休業：介護対象者１人につき3回を上限として、のべ365日を限度に取得可能
2．介護休暇（特別休暇）：要介護者1人の場合年間5日、要介護者2人以上の場合年間10日を限度に取得可能　※時間単位での取得も可能
3．介護休暇（積立有給休暇）：介護事由による積立有休の取得が可能
4．介護のための短時間勤務：利用開始の日から3年の間で2回まで就業時間の短縮が可能
5．再雇用制度：育児や私傷病を事由とした休職期間満了による退職者、結婚、配偶者の転勤、家族の介護を事由とした退職者が対象
6．時差勤務、フレックスタ</t>
  </si>
  <si>
    <t>・コース転換、正社員転換が可能
・再雇用制度（結婚、出産、配偶者の転勤を事由とした退職者、育児・介護または私傷病を事由とした休職期間満了による退職者が対象）
・女性リーダー育成研修の企画・実施、女性管理職候補を対象とする外部講座への派遣</t>
  </si>
  <si>
    <t>・テレワーク勤務（在宅勤務、サテライトオフィス）の促進、時間単位での有給休暇取得
・育児休業制度（子が小学校就学の始期に達するまでの時間を限度に取得可能）
・短時間勤務制度（子が小学校3年生を修了するまでの期間を限度に就業時間の短縮（1日2時間迄）が可能）
・積立有給休暇の「治療事由」による取得（不妊治療を含む「治療と仕事の両立支援」）</t>
  </si>
  <si>
    <t>［食料品事業］：91.94％、［調理済食品］：8.06％</t>
  </si>
  <si>
    <t>・女性キャリアプラン研修の実施（2022年5月　※隔年毎）
・若手社員向け メンター制度の実施（2023年12月～　※毎年）
・産休前セミナー（産休前の女性社員へ都度実施、男性社員を対象とした育休セミナーも都度実施）
・育休復職者向け セミナーの実施（2023年11月　※毎年）
・子育て中の社員同士が交流できる座談会の実施（2023年7月、適宜開催）
・管理職向け　ケーススタディの発信
（女性部下からの妊娠報告・部下の育児休業からの復職　等を配信）</t>
  </si>
  <si>
    <t>＜両立支援の取り組み、介護関連制度＞
■仕事と介護の両立に関するヒアリング調査
社員の介護実態や、仕事と介護の両立に対する考えや制度の周知状況などを定期的にアンケート形式で調査を行っています。調査結果は社内で共有し、仕事と介護の両立に関する理解を深め、互いに助け合う職場風土の醸成に取り組んでいます。
■仕事と介護の両立セミナー
介護に関する基礎知識や社内制度、相談窓?、両?事例に関するセミナーを実施しています。
■介護休業制度
・家族の介護を目的として、最長１年間休業できる制度です。
■介護短時間勤</t>
  </si>
  <si>
    <t>計画期間：2024年4月1日～2030年12月31日
・PDF参照
・JTグループとして、女性マネジメント比率については「2030年までに女性マネジメント比率30%」というグループ目標を掲げている
・JTにおいては、目標の達成に向けて各役員の強いコミットの下、女性社員の成長を加速させ、キャリアギャップを解消させる取り組みとともに、ロールモデルとなるような女性管理職の積極的な採用にも継続して取り組んでいる</t>
  </si>
  <si>
    <t>https://positive-ryouritsu.mhlw.go.jp/positivedb/planfile/202403271515340575873_1.pdf</t>
  </si>
  <si>
    <t>［食品事業］：83.92％、［物流事業］：14.67％、［その他］：1.41％</t>
  </si>
  <si>
    <t>2024年4月1日雇用転換実施</t>
  </si>
  <si>
    <t>フレックスタイム制度・時差出勤制度・時間単位年休制度の導入
テレワーク勤務制度のトライアル導入</t>
  </si>
  <si>
    <t>2023年4月1日～2024年3月31日／対象は正社員・嘱託社員・契約社員・パート社員(※当社の所定労働時間7.5時間を超えた労働時間を残業時間として定義し、算出）</t>
  </si>
  <si>
    <t>2023年4月1日～2024年3月31日／対象は、正社員・嘱託社員・契約社員・パート社員</t>
  </si>
  <si>
    <t>2023年4月1日～2024年3月31日 ／※算出方法は、当該事業年度に育児休業を取得した人数÷当該事業年度に出産した人数（配偶者が出産した人数）</t>
  </si>
  <si>
    <t>計画期間：2024年4月1日～2026年3月31日
目標１：(女性労働者に対する職業生活に関する機会の提供）
女性において、24年度～25年度総合職新卒採用比率を平均40％以上
【実施時期・取組内容】
 ・ 2024年4月～　総合職採用選考時における、初回配属職種選択の継続
2024年度入社の総合職新卒採用選考時より、初回配属を職種ごと（営業または製造・研究）に募集
目標２：(職場生活と家庭生活との両立に関する目標)
従業員一人ひとりが仕事と生活を両立し活躍できる「働きやすい職場」づくりとして男性労働者の24年度～25年度育児休業取得率を、平均80％維持
【実施時期・取組内容】
・2024年4月～　プレコンセプションケアに関する相談窓口の設置・啓蒙
・2024年4月～　管理職へ、最新の労務管理・育休ほか各種制度をまとめた「マネージャーガイド」の配布・啓蒙の実施
・2025年3月～　新任管理職へ、働き方改革ほか各種制度を理解するための説明会を実施</t>
  </si>
  <si>
    <t>●在宅介護支援制度 
・同居で在宅介護を行っている場合、要介護認定ランクに応じて 
　月額3万～5万円を支給。 
●介護休業 
・通算で2年間の介護休業を取得可能（対象家族1人につき3回まで分割取得可能）。 
　最初の1ヵ月は有給扱いとし、以降2年間までの期間は定例給与の50％を支給。 
●介護休暇 
・有給の介護休暇を年間10日利用可能(時間単位の取得可）。 
●介護短日勤務 
・週2日の範囲内で就業しない日を設定可能(利用期限・回数の上限なし）。 
●介護短時間勤務 
・1日最大2時間、勤務時</t>
  </si>
  <si>
    <t>［フィルム］：37.79％、［ライフサイエンス］：8.34％、［環境・機能材］：27.84％、［機能繊維・商事］：23.09％、［不動産］：0.98％、［その他］：1.96％</t>
  </si>
  <si>
    <t>23.5倍</t>
  </si>
  <si>
    <t>適正な労働時間管理のために労働時間管理システムを導入している。
2017年度より本支社の就業時間を変更（15分短縮+15分前倒し)。
2024年度より事業所工場の１日の所定労働時間を15分短縮。また、休日を3日～13日増加。
月1回以上の「ノー残業デー（ファミリーデー）」の設定。</t>
  </si>
  <si>
    <t>623人</t>
  </si>
  <si>
    <t>すべての対象となる男性の労働者 97.7％、それ以外の雇用管理区分における当事業年度の該当者はありません。</t>
  </si>
  <si>
    <t>・定時にカエルデー（ノー残業デー）２回／月の設定
・所定外在社時間が２カ月連続８０時間超える者を毎月確認</t>
  </si>
  <si>
    <t>・年休奨励日の設定
・年休付与日を入社とする措置を導入</t>
  </si>
  <si>
    <t>・２０１９年４月１日より本支社にテレワークを導入
・２０２０年７月１日より全事業所で導入</t>
  </si>
  <si>
    <t>１.社内のロールモデルと女性労働者をマッチングさせ、当該労働者が働き続けていく上での悩みや心配事について相談に乗り助言するメンターとして継続的に支援させる取り組み
２．管理職の手前の職階にある女性労働者を対象とした、昇格意欲の喚起又は管理職に必要なマネジメント能力等の付与のための研修
３．女性労働者の育成に関する管理職研修等の取り組み</t>
  </si>
  <si>
    <t>１．メンター制度
２０１９年から、女性比率の低い当社において慣れない環境でキャリアを積むことや、ライフイベントによる変化への不安に備え、職場以外の社員をロールモデルとして相談できる場所をつくること。また、視野の拡大、ネットワークの構築、キャリア意識の啓発を目的として実施。
対象：新卒または中途社員の女性で希望する者
期間：１ターム６カ月、１カ月１回（１時間程度）
メンティからメンターの要望を聞いて事務局がマッチングを行ない、メンタリングの位置づけは業務の一環として就業時間内に行なう。
２．①女性リーダー</t>
  </si>
  <si>
    <t>●介護短時間勤務制度
●介護休職制度（時間単位取得可）
●介護休業制度</t>
  </si>
  <si>
    <t>［板紙・紙加工関連事業］：56.72％、［軟包装関連事業］：13.46％、［重包装関連事業］：4.92％、［海外関連事業］：21.00％、［その他］：3.89％</t>
  </si>
  <si>
    <t>三井住友，三菱ＵＦＪ，みずほ，三井住友信託，千葉，国際協力，日本政策投資</t>
  </si>
  <si>
    <t>26.9年</t>
  </si>
  <si>
    <t>24.4年</t>
  </si>
  <si>
    <t>役職名：課長代理、係長</t>
  </si>
  <si>
    <t>832人</t>
  </si>
  <si>
    <t>・労使で年次有給休暇の取得目標日数を策定
・期首に休暇予定・実績管理表を作成するとともに毎月進捗を管理
・目標（2023年度）
「1人あたり平均12日以上（取得率では60%以上）」とする
・実績（2023年度）
15.7日（79.9%）</t>
  </si>
  <si>
    <t>過去3年間（2021年度～2023年度）の平均</t>
  </si>
  <si>
    <t>2023年度　一般社員のみ</t>
  </si>
  <si>
    <t>2023年12月31日時点　係長、GL補佐</t>
  </si>
  <si>
    <t>1年に10日事前に勤怠管理システムに登録することで年次有給休暇の取得推進</t>
  </si>
  <si>
    <t>①育児休業からスムーズに復職して活躍できるように復職時に本人、部門長、人事部による復職面談を全員に実施
②復職後の不安や悩みを解消して安定した就業、活躍ができうように復職1年後に本人と人事部による面談を希望者に実施</t>
  </si>
  <si>
    <t>①2023年復職者全員に実施（100％実施）
②2022年復職者のうち面談希望者に実施（対象の内50%が希望、希望者には100%実施）</t>
  </si>
  <si>
    <t>［電子］：51.47％、［セラミック］：26.04％、［その他］：22.49％</t>
  </si>
  <si>
    <t>一斉年休取得日の設定、年休強化日の設定、計画年休取得の推進、毎月(原則)第2金曜日はノー会議デー</t>
  </si>
  <si>
    <t>在宅勤務制度有り（育児/介護＋通勤距離）</t>
  </si>
  <si>
    <t>ポジティブアクションは2017年度から開始し、2023年度現在、28名を対象に実施。</t>
  </si>
  <si>
    <t>［デジタル＆インダストリー］：33.13％、［エネルギーソリューション］：6.50％、［ヘルス＆セーフティー］：22.53％、［アグリ＆フーズ］：15.87％、［その他］：21.97％</t>
  </si>
  <si>
    <t>2024年度 大卒新卒入社者</t>
  </si>
  <si>
    <t>2023年度末時点</t>
  </si>
  <si>
    <t>育児休暇の取得を含む</t>
  </si>
  <si>
    <t>・所定外労働削減の全社通達発信
・部門を横断した働き方改革委員会を設置し、所定外労働削減と生産性向上への取り組みを強化
・PCログ管理機能の改善と乖離状況のモニタリング</t>
  </si>
  <si>
    <t>・半日単位、時間単位の年次有給休暇制度
・有給休暇取得奨励の全社通達発信
・有給休暇の計画的取得奨励
・有給休暇消化率の社内公表</t>
  </si>
  <si>
    <t>・在宅勤務制度
・時差出勤制度
・フレックスタイム制度
・時間単位有給休暇取得制度</t>
  </si>
  <si>
    <t>①育児休暇中の通信教育受講費補助制度の検討 
②復職時面談の実施
③新人事制度の導入による昇進基準・評価基準の見直し</t>
  </si>
  <si>
    <t>①検討継続中
②随時実施
③2024年4月～実施</t>
  </si>
  <si>
    <t>・子供が小学３年生になるまで時短勤務可能
・フレックスタイム制度利用可能
・配偶者転勤時休業制度利用可能
・ジョブ・リターン制度利用可能
・半日・時間単位の年次有給休暇取得可能
・失効年次有給休暇の範囲内で育児休暇取得可能
・在宅勤務制度利用可能</t>
  </si>
  <si>
    <t>・半日・時間単位の年次有給休暇
・フレックスタイム制度利用可能
・在宅勤務制度利用可能</t>
  </si>
  <si>
    <t>2024年4月1日時点</t>
  </si>
  <si>
    <t>証券コード</t>
  </si>
  <si>
    <t>2024/07/16</t>
  </si>
  <si>
    <t>2024/07/03</t>
  </si>
  <si>
    <t>河島　浩二</t>
  </si>
  <si>
    <t>2024/12/26</t>
  </si>
  <si>
    <t>2024/12/04</t>
  </si>
  <si>
    <t>えるぼし認定-認定有無
えるぼし認定-認定段階
プラチナえるぼし認定-認定有無
くるみん-認定有無
プラチナくるみん-認定有無
なでしこ銘柄-認定有無
健康経営銘柄-認定有無
障害者雇用優良事業所の大臣表彰-表彰有無</t>
    <phoneticPr fontId="4"/>
  </si>
  <si>
    <t>2025/03/26</t>
  </si>
  <si>
    <t>2025/03/31</t>
  </si>
  <si>
    <t>224人</t>
  </si>
  <si>
    <t>計画期間：2020年4月1日～2025年3月31日
１．計画期間
２０２０年４月１日～２０２５年３月３１日（５年）　
２．行動計画に定めた目標
目標１　仕事と育児の両立支援制度の拡充
【対策】
（１）２０２１年１月～　短時間勤務とフレックスタイム制の組合せを可能とした制度を導入する。
（２）２０２１年１月～　看護休暇の時間単位取得制度を導入する。
（３）２０２２年４月～　育児サービスの一部を会社が補助する「パパママ活躍促進手当」の利用率をふまえて、規程を再検討する。
目標２　女性社員の活躍支援</t>
  </si>
  <si>
    <t>１．育児支援制度の周知
　育児支援をサポートするための社内向け掲示板を
　設置し、社内制度のポイントを分かりやすく伝え
　ている。
　（２００６年４月より実施）
　また育児支援制度を一覧にしたポスターを作成。
　全事業所に配布している。
　（２０１０年１１月より実施）
　子が生まれる社員全員に対して上司から
　面談を実施し、制度を説明
　（２０２２年４月より実施）
２．育児支援制度
　①短時間勤務制度
　　育児または妊娠を理由に、就業時間を１日２時間
　　を限度として短縮することができる。育児の対象
　　は子が小学校４年の４月末日まで。
　　（２００６年４月より実施）
　②フレックスタイム制度
　　シフト勤務制の事業所を除く、全事業所で導入
　　フレキシブルタイム：5:00～22:00
　　コアタイム　　　　：11:00～14:00
　（２０２１年１月より短時間勤務との併用可能に改定）
　③時差勤務制度
　　子が小学校４年の４月末日まで、所定労働時間を
　　前後１時間の範囲でスライドすることができる。
　④育児休業
　・法定を上回る育児休業期間
　　「子が２歳に達し最初に到来する４月末日まで」
　　　育児休業を取得できる。
　　（２０１７年１０月より改定）
　・育児休業期間の積立年次有給休暇取得
　　子の出生の翌日から８週間の間について積立年次
　　休暇（失効有休）を取得したものとして有給化で
　　きる。
　　（２００８年４月より実施）
　・分割取得
　　子が１歳までの期間で分割して２回取得できる。
　　子の１歳以降の延長について、育休開始日を柔軟化。
　　パートナーとの育休交代などの場合、子の１歳以降
　　についても取得できる。
　　（２０２２年１０月より実施）
　・出生時育児休業
　　産後８週間以内のうち４週間を限度として休業
　（有給）することができる。２回に分割して取得可能。
　（２０２２年１０月より実施）
　⑤出産休暇（産前・産後休暇）を有給にて取得できる。
　⑥はぐくみ祝い金の支給
　　子の出生時、小中高入学時に祝い金を支給
　　（２０２２年４月より実施）
　⑦不妊治療休暇
　　不妊治療を目的として積立年次有給休暇を
　　取得できる。
　　（２０１０年度より実施）
　⑧学校行事休暇
　　子の保育園、幼稚園、小学校、中学校における
　　５つの学校行事（※）に参加することを目的と
　　して積立年次有給休暇を取得ができる。
　（※）入園式・入学式、卒園式・卒業式、運動会、
　　　　文化祭、保育参観・授業参観
　　（２０１１年度より実施、２０２１年度より
　　　対象に保育園・幼稚園も追加）
　⑨配偶者出産休暇
　　分娩に伴う入院等から産後８週間の間で１分娩あ
　　たり５日まで有給で取得できる。
　　（２０１５年７月より実施）
　⑩パパママ活躍促進手当
　　育児サービスの一部を会社が手当として補助する。
　　（２０１９年４月より実施）
　⑪エリア社員（地域限定正規社員）制度
　　小学校修了前の子の育児のために、転勤することが
　　困難な場合、申請し承認されると「転居を伴
　　う異動がない」エリア社員となる。
　⑫子の看護を目的とした積立年次有給休暇を時間単位
　　で取得できる。
　　（２０２１年１月より実施）</t>
  </si>
  <si>
    <t>従業員の育児と仕事の両?を?援するため以下の取組を実施しています（法を上回るもの）。
・育児休業?最長、子が2歳6か月まで取得可能
・育児短時間?子が中学校就学の始期に達するまで取得可能
・失効年次有給休暇の利用：子が中学校就学の始期に達するまでの子の病気やけがのために休業を必要とする場合、失効年次有給休暇の範囲内で有給を実現
・テレワーク勤務制度：利用日数の制限等なし。1日労働すべてをテレワークとする場合原則として月8日が限度。
・フレックス?コアタイムのないフレックスタイム導?
・有給休暇?半?単位で取得可
・子の看護休暇：１日、半日または１時間単位で、取得可能。
・ハンドブック：本人、上長向けハンドブックの整備、イントラネット掲示
・出産届時に同時に育児休業取得予定をヒアリングするシステムあり（取得勧奨実施）
・その他、一般事業主行動計画に基づいて取組中</t>
  </si>
  <si>
    <t>2025/03/28</t>
  </si>
  <si>
    <t>・「ノー残業デー」の実施（月2回）。
・残業実績の各職場通知・削減のための働きかけ実施（毎月）。
・残業に関する法律・社内ルールと目標数値の継続的な周知（社内掲示や各種研修等）
・有給休暇取得のほか、社内のD&amp;I推進に関する情報（社会の動向・課題、日本の支援制度の概要、社内の支援制度や窓口案内など）の全社へ向けた発信と、管理職から部下・メンバーへ向けた情報の周知活動。
・情報の周知・浸透や意識改革について、各本部ごとに責任者と推進メンバーを選任し、多様な人材・価値観を認め合い生かす組織風土づくり、多様な人</t>
  </si>
  <si>
    <t>・毎年、期初に取得計画作成を全社に依頼し、全社目標を社内掲示またはイントラネット、管理職研修等にて呼びかけ。
・有給休暇取得のほか、社内のD&amp;I推進に関する情報（社会の動向・課題、日本の支援制度の概要、社内の支援制度や窓口案内など）の全社へ向けた発信と、管理職から部下・メンバーへ向けた情報の周知活動。 
・情報の周知・浸透や意識改革について、各本部ごとに責任者と推進メンバーを選任し、多様な人材・価値観を認め合い生かす組織風土づくり、多様な人材が活躍できるための業務基盤づくりを推進する。</t>
  </si>
  <si>
    <t>１．2016年より若手女性社員、女性役職者とその上司を対象に年1回実施中、2022年より全社向けのeラーニングを実施開始、その他女性社員と管理職向けの健康セミナーを年1回程度で実施中
２．従来より制度利用の対象となる女性社員全てに実施中
３．2022年度より毎年実施
４．2023年度より従来の内容を見直し実施中</t>
  </si>
  <si>
    <t>①法を上回る育児休業制度
　・子が３歳に達した日以降最初の４月１５日までの間、子一人につき4回まで分割取得可能。
②法を上回る育児関連休暇制度
　・小学校３年終了するまでの子を養育する従業員は看護休暇(有給)を付与する。
　・配偶者が出産した者は、出産日から8週間の中で連続して4日を上限に
　　配偶者出産特別休暇を付与する。(1日以上の育児休業取得を条件とする)
③その他仕事と育児の両立を支援する諸制度
　・小学校３年生を終了するまでの子を養育する従業員において、１か月24時間、
　　１年について150時間を超える時間外労働の免除、休日出勤、他工場応援、
　　深夜業務の免除。
　・子育てをする従業員向けの助産師相談窓口の設置。
　・配偶者が出産予定の男性従業員とその上司を対象に、育児参加・育休取得促進
　　のための面談を実施。
　・「出産育児ハンドブック」の配布
　・在宅勤務制度(小学校卒業までの子を養育する社員は月10日間まで可能、その他家庭の事情などやむを得ない特別な事由の場合、期間・回数を会社が指定して利用可能)の実施。
　・ジョブリターン制度
　　育児等を理由に退職した者が、退職時に復職の登録をし会社の選考試験に合格すること等、所定の条件を満たしたときに復職を認める場合がある。
④不妊治療に関する支援制度
　・治療のための「ライフサポート休暇」(有給)の付与。
　　不妊治療により通勤や業務が困難な場合で、年次有給休暇を全て取得した場合、申請により、20日を上限としてライフサポート休暇として付与する（有給・半日単位から）。
　・この休暇の対象となる従業員が申請した場合、休日出勤、他工場応援、深夜業務等について免除する場合がある。
　・不妊治療による療養のための休職制度。
　・不妊治療をはじめとした女性特有の健康課題に関するセミナーを実施、また専門の相談窓口を社内、社外に設置。</t>
  </si>
  <si>
    <t>2025/03/03</t>
  </si>
  <si>
    <t>28.0年</t>
  </si>
  <si>
    <t>・ノー残業デー（毎週水曜）
・テレワーク制度、フレックスタイム制、時差勤務、変形労働時間制といった制度の有効活用を推奨
・ノー残業デーにPC画面上でアナウンスを表示し退社を促している
・所定外労働時間が一定時間数を超えると勤怠システムにアラートを表示
・生産性向上を目的としたWEB会議の活用推奨</t>
  </si>
  <si>
    <t>１．出生時育児休職：子の出生後8週間以内に4週間まで取得可能
　　育児休職：子が小学校就学の始期に達するまでの期間を限度に取得可能
　　※「出産予定の女性社員」および「配偶者が出産予定の男性社員」ともに、
　　　　原則全員が育児休職を取得するよう推進している。
２．子の看護休暇（特別休暇）：子1人の場合年間５日、2人以上の場合年間10日まで時間単位・有給での取得可能
３．所定外労働、深夜労働の制限：子が小学校就学の始期に達するまでの期間を限度に制度利用可能
４．育児のための短時間勤務：子が小学校３年生を修了するまで勤務時間の短縮が可能
５．再雇用制度：育児や私傷病を事由とした休職期間満了による退職者、結婚、配偶者の転勤、家族の介護を事由とした退職者が対象
６．時差勤務、フレックスタイム制、テレワーク勤務制度等を活用し柔軟な働き方を可能としている
７．有給休暇の計画的取得の促進、半日単位・時間単位での取得が可能
８．総実労働時間短縮の施策の実施</t>
  </si>
  <si>
    <t>直近3事業年（2021～2023年）の実績である</t>
  </si>
  <si>
    <t>対象：正社員（2024年新卒採用者）</t>
  </si>
  <si>
    <t>53.6倍</t>
  </si>
  <si>
    <t>154.3倍</t>
  </si>
  <si>
    <t>対象：総合職。直近3事業年（2021～2023年）の平均値である。</t>
  </si>
  <si>
    <t>総合職（全国・エリア限定）</t>
  </si>
  <si>
    <t>期間：2023年4月～2024年3月</t>
  </si>
  <si>
    <t>当社では「ダイバーシティマネジメント」を企業の持続的成長に向けての重要な経営戦略課題とし、働き方の見直しや社員一人ひとりの意識改革に積極的に取り組みながら、育児や介護との両立など、社員が安心してやりがいを持って働ける職場づくりを進めています。
＜両立支援の取組み、育児関連制度＞
■事業所内保育園の設置（2015年４月開園）
・東京都板橋区の事業所「板橋スパイスセンター」内に、社員が安心して就学前の子どもを預けられる保育施設として「バジリッコ保育園」を開設しています。2016年8月より、定員の一部を”地域枠”として板橋区に開放し、地域の園児も受け入れています。
■保活コンシェルジュサービス（2014年～）
・保育所探しにおいて、入所に関するサポートを受けられるサービスを導入しています。
■産休・育休取得者対象セミナー
産前休に入る前のセミナーでは、休業前から復帰までの不安を軽減してもらうためのさまざまな情報を提供しています。配偶者が出産を予定している男性社員向けの育休セミナーも実施しています。育休復職後には、仕事と育児の両立に関するセミナーも実施しています。（男性社員も対象）
■仕事と子育てをテーマとした交流座談会
社員同士で、仕事と育児の両立の工夫や、子育てについての日ごろの悩みなどを自由にお話出来る交流座談会を開催しています。
■育児休業制度
・子どもが１歳に到達するまで、育児を目的として休業できる制度です。保育所の入所時期等によっては、子が１歳６ヵ月到達、または２歳到達まで取得可能です。
■育児短時間勤務制度
・子どもが小学校４年生に進級するまで、育児のために勤務時間を短縮できる制度です。
■勤務エリア限定制度
・勤務エリアを限定した働き方を選択できる制度です。
■配偶者転勤による休職制度
・配偶者の海外転勤を理由として、最長５年間休職できる制度です。
■特定事由による退職者の再雇用制度
・育児、出産、配偶者の転勤、結婚による転居、介護のいずれかの事由による退職者が復職可能となった場合、優先的に再雇用を実施する制度です。</t>
  </si>
  <si>
    <t>［市販用］：38.59％、［業務用］：35.14％、［海外］：19.05％、［フルーツソリューション］：3.51％、［ファインケミカル］：2.35％、［共通］：1.36％</t>
  </si>
  <si>
    <t>2025/02/28</t>
  </si>
  <si>
    <t>新卒・中途・登用含む　女性65名／全体143名</t>
  </si>
  <si>
    <t>女性1,095名／全体2,327名</t>
  </si>
  <si>
    <t>654人</t>
  </si>
  <si>
    <t>計画期間：2024年12月1日～2027年11月30日
PDF参照</t>
  </si>
  <si>
    <t>https://positive-ryouritsu.mhlw.go.jp/positivedb/planfile/202502201818115727085_1.pdf</t>
  </si>
  <si>
    <t>30.9時間</t>
  </si>
  <si>
    <t>［たばこ］：91.96％、［医薬］：3.00％、［加工食品］：4.99％、［その他］：0.05％</t>
  </si>
  <si>
    <t>新卒採用者女性割合：36.0％、 既卒採用者（経験者採用）女性割合：15.2％</t>
  </si>
  <si>
    <t>女性1,195人、男女計5,931人</t>
  </si>
  <si>
    <t>2473人</t>
  </si>
  <si>
    <t>965人</t>
  </si>
  <si>
    <t>・育児の為の短時間勤務制度有り。・有給休暇について、午前のみ/午後のみの区分で取得することは可能。
・私傷病により2日以上の休養を要する場合、または長期的かつ定期的な通院（不妊治療による通院含む）を要する場合に、積立休暇を取得可能。
・2024年8月より「リモートキャリア制度」を新たに導入（育児や介護等の制約がある社員について、所定条件を満たす場合、遠隔地からのJT本社勤務を認める）
・2024年1月より、育児休職制度において、性別にかかわらず通算20週の有給休暇相当となる一時金を付与</t>
  </si>
  <si>
    <t>・所定外労働時間が、一定時間を超えたメンバーへの勤怠アラートメール 
・衛生委員会で毎月、所定外労働時間の状況報告</t>
  </si>
  <si>
    <t>・年次有給休暇取得率の年間目標値設定および進捗報告
・業務連絡配信・衛生委員会で毎月進捗報告
・取得率が低い従業員への啓発メール</t>
  </si>
  <si>
    <t>・フレックスタイム制度/時差出勤制度の実施および毎年制度利用者の見直し(フレックスタイム制度の利用部署拡充)
・テレワーク勤務制度のトライアル導入(2023年10月～）</t>
  </si>
  <si>
    <t>育児休業等を取得しても中長期的に処遇上の差を取り戻すことが可能となるような昇進基準及び人事評価制度の見直しに向けた取組み</t>
  </si>
  <si>
    <t>人事制度の変更
⇒昇格試験の受験資格において、在籍年数の要件は最低限にすることで、年齢や社歴に囚われることなく早期に抜擢できる仕組みに転換</t>
  </si>
  <si>
    <t>プラチナくるみんを取得したため、一般事業主行動計画の代わりに次世代育成支援対策の実施状況の公表を行っています。</t>
  </si>
  <si>
    <t>＜働く環境の整備＞の実施
・時差出勤制度、フレックスタイム制度の導入・実施
⇒年に一回、対象部署の見直しを実施。
　時差出勤制度⇒フレックスタイム制度へ、対象者の拡大
・在宅勤務制度の導入・実施
・時間単位年次休暇の導入・実施
・年次有給休暇の取得進捗管理、報告、取得促進の実施
・時間外労働時間の把握、状況次第で是正の実施
⇒是正対象者には、個別メールにてアラート警告
＜男性の育児参画促進のための取組み＞の実施
・プレコンセプションケアに関する相談窓口の設置・啓発
・管理職へ、最新の労務管理・育児休業ほか各種制度をまとめた「マネージャーガイド」の配布・啓発の実施</t>
  </si>
  <si>
    <t>＜法を上回る介護関連諸制度＞の実施
・介護休業
⇒原則通算93日の範囲で３回を上限として分割して取得可能。※入社３年以上の従業員は、通算して180日間取得可能。
・介護短時間勤務制度
⇒対象家族１人ついて当初の利用開始日から３年の間において、希望する期間３回まで分割して取得可能。※人事部長が認めた場合は３年又は３回を越えて取得可能。
・介護休暇
⇒対象ご家族１名の場合は５日、２名以上の場合は10日間有給休暇として取得可能。なお、介護休暇は時間単位での取得可能。</t>
  </si>
  <si>
    <t>［不動産事業］：87.43％、［保険事業］：0.63％、［ホテル・旅館事業］：8.24％、［その他］：3.70％</t>
  </si>
  <si>
    <t>113.0倍</t>
  </si>
  <si>
    <t>96.0倍</t>
  </si>
  <si>
    <t>2024年4月入社向け新卒採用における値。</t>
  </si>
  <si>
    <t>1.人事担当によるキャリア形成・育児介護との両立に関する面談
2.ダイバーシティ・健康経営研修
3.所属長による復職時面談
4.ダイバーシティ推進プロジェクトチームによる講演会
5.妊娠中～育児休業復職者向けメンター制度
6.子育て中社員を部下に持つ所属長向け：業務上の配慮ポイントレクチャー</t>
  </si>
  <si>
    <t>※項番は上記回答に対応 
1-2.全社員実施
3.対象者に対し適宜対応
4.2024年は「自社の福利厚生制度紹介」というテーマのもと、
　プロジェクトチームメンバーによる社内研修を実施
5.希望者に対し適宜実施
6.対象者に対し適宜対応</t>
  </si>
  <si>
    <t>計画期間：2025年1月1日～2029年12月31日
ＰＤＦご参照
（2024年12月9日自社ホームページ ニュースリリースにて開示）</t>
  </si>
  <si>
    <t>https://positive-ryouritsu.mhlw.go.jp/positivedb/planfile/202412101414071311456_1.pdf</t>
  </si>
  <si>
    <t>計画期間：2025年1月1日～2029年12月31日
ＰＤＦご参照</t>
  </si>
  <si>
    <t>https://ryouritsu.mhlw.go.jp/hiroba/planfile/202412171414331651171_1.pdf</t>
  </si>
  <si>
    <t>●出産祝い金 
・第1子：10万円、第2子：20万円、第3子以降お一人につき100万円 
●育児休業 
・子が満4歳に達するまで取得可。最初の1ヵ月は育児特別休業とし有給扱い。 
●配偶者出産休暇 
・配偶者の出産の際、3日取得可能（有給扱い）。 
●育児短時間勤務 
・小学校3年修了までの子を養育する希望者は最大2時間、勤務時間を短縮可能。 
●こども休暇 
・妊娠した女性従業員が産休までの間に妊娠障害等で勤務が困難なとき、 
　子が小学校3年修了までの間の看護、保育所・学校等の諸行事参加などに利用可　 
　（子1人の場合は10日、2人以上の場合は15日、時間単位の取得可）。 
　出産後は男性も利用可。 
●事業所内保育所 
・平日8:00～19:00の間、0歳から5歳までのお子さんが利用可。 
　近隣住民の方にも一部開放していますが、従業員は月額3万円(下記保育所利用 
　補助と同額)で利用でき、マイカー通勤も可能。 
●保育所・学童クラブ等利用料補助金制度 
・保育所利用料補助：子が小学校に就学するまで、保育所利用料の一部を補助 
　　　　　　　　　　　(子1人月額上限3万円)。 
・延長保育料補助：延長保育を利用するケースで、保育所利用料補助では不足する 
　　　　　　　　　場合に上乗せ支給。 
・学童クラブ費用補助：小学校3年修了まで、平日利用の定額部分について 
　　　　　　　　　　　月額上限5万円を支給。 
・病児保育費用補助：小学校3年修了まで、月間5日以内、1日あたり上限5千円を 
　　　　　　　　　　支給。 
●ベビーシッター利用支援制度 
・公的な割引券、指定業者を利用する場合は年会費、月間利用料を補助。 
●不妊治療サポート 
・治療開始から5年・第1子妊娠までの間、人工授精・特定不妊治療における保険 
　適用外分（自己負担）の5割補助。金額上限なし。特別休暇（年間10日、 
　時間単位の取得可）も付与。 
●時差出勤制度 
・希望者は申請により、就業開始時間(通常9時)を8時もしくは10時に変更可能。 
●ジョブ・リターン制度 
・結婚・出産・育児、介護等でやむなく退職した従業員を退職時の処遇で再び 
　受け入れ。 
●在宅勤務制度 
・育児・介護等の事情がある場合、終日在宅or半日在宅にて利用可能。</t>
  </si>
  <si>
    <t>計画期間：2022年4月1日～2025年3月31日
　従業員が仕事と生活を両立させることができ、働きやすい環境をつくることによって、全ての従業員がその能力を十分に発揮できるようにするため、次のとおり行動計画を策定する。 
１．計画期間　
　２０２２年４月１日～２０２５年３月３１日までの３年間  
２．計画内容　 
（１）
目標：従業員が誇りとやり甲斐を持ち、安心してイキイキと働き続けられるよう、仕事と生活の両立を支援する。
対策：
２０２２年４月～　
　　　・労働時間管理の徹底・深化の継続</t>
  </si>
  <si>
    <t>従業員が仕事と家庭を両立し、充実したライフスタイルを選択できるよう取り組んでいます。 
●年間所定労働時間の短縮を実施
　・２０１７年４月より本支社の１日の所定労働時間を１５分短縮し、始業時刻を１５分前倒し（終業時刻３０分前倒し）。
　・２０１８年４月より総合研究所の１日の所定労働時間を１５分短縮。事業所の年間休日を１日～３日増加。
　・２０２４年４月より、事業所工場の所定労働時間を１５分短縮。事業所の年間休日を１日～３日増加。
●企業内保育園（２０１８年４月より開園）
　・育児休職者の不安を解消し、早期復帰も可能にするために総合研究所（滋賀県）で開園。
　　子が生後３ヵ月～２歳まで利用可能。
●ベビーシッター制度（２０１７年４月より導入）
　・子が小学校６年生を終了するまで会社が法人契約するベビーシッターを利用可能。
　　出張時に限り、他に適切な保育者が不在の場合は、ベビーシッター利用に関する費用を条件つきで会社が負担。
●法を上回る育児休業制度
　・保育所への入所が決まっていても１歳１ヵ月まで延長可能。 
●法を上回る育児短時間勤務制度
　・子が小学校３年生を終了するまで短時間勤務が可能。 
●法を上回る介護休業制度 
　・要介護状態の家族１人につき、勤続年数により通算９３日～３６６日の期間で休業が可能。 
●労働時間管理を徹底し、業務を効率的に進め、仕事と生活をうまく両立できるよう推進 
　（労働時間管理システムを全事業所へ展開し、適正な労働時間管理を推進）
●月１回以上の「ノー残業デー」を設定 
　　残業をせずに帰宅し、自己の充実や家族団らんの時間をつくり、自らを省みる機会としています。</t>
  </si>
  <si>
    <t>○出生時育児休業・・・子の出生後8週間以内に4週間まで取得可。
○育児休業・・・子が1歳2カ月に達するまで取得可。保育所に入所できない場合等は2歳まで延長可。出生時育児休業と通算して開始から7日間は有給。
○育児短時間勤務・・・子が小学校第3学年修了前まで、1日の勤務時間を6時間または7時間に短縮可。フレックスタイム制との併用可。
○子の看護休暇・・・子が小学校第3学年修了前まで取得可。子1人につき年5日、2人以上の場合10日以内。
○その他の育児のための勤務時間に関する措置・・・子が小学校第3学年修了前まで、フレックスタイム制・時差出勤が可。
○出産祝い金・・・第1子 2万円、第2子 5万円、第3子以降100万円を支給。第3子以降の出産祝金はのべ490人が受給（2024年3月末時点）。
○社員への周知、意識啓発・・・男女がともに仕事と育児を両立できる企業風土を醸成するため、パンフレットを作成し、全従業員に配布。</t>
  </si>
  <si>
    <t>［産業資材］：37.88％、［ディバイス］：34.53％、［メディカルテクノロジー］：23.32％、［その他］：4.27％</t>
  </si>
  <si>
    <t>みずほ，京都，日本政策投資，三菱ＵＦＪ</t>
  </si>
  <si>
    <t>計画期間：2025年1月1日～2029年12月31日
PDF参照</t>
  </si>
  <si>
    <t>https://positive-ryouritsu.mhlw.go.jp/positivedb/planfile/202412121515593670545_1.pdf</t>
  </si>
  <si>
    <t>計画期間：2025年1月1日～2029年12月31日
一般事業主行動計画書を参照してください。</t>
  </si>
  <si>
    <t>https://ryouritsu.mhlw.go.jp/hiroba/planfile/202412121515570712698_1.pdf</t>
  </si>
  <si>
    <t>【仕事と家庭の両立を支援する制度】
●配偶者出産休暇…3日間
●育児休業制度…子どもが1歳に達するまで休業可能
●育児短時間勤務制度…子どもが小学校卒業するまで1日3時間の短時間勤務可能
●妊娠短時間勤務制度…妊娠判明から産前休暇に入るまで1日3時間の短時間勤務可能
●法定外年次有給休暇積立制度…取得理由として「家族の病気」（10日/年）、「子どもの学校行事への参加」（5日/年）、「子どもの休校・休園日」（5日/年）、「育児」（10日連続）あり
●子の看護休暇…子が1人の場合は5日、2人以上は10日取得可能（有給、半日取得可）
●子育て支援金…出生時および小・中・高入学時に150,000円支給
●認可外保育園の費用補助制度
●出産後早期復職支援制度</t>
  </si>
  <si>
    <r>
      <rPr>
        <sz val="11"/>
        <color rgb="FFC00000"/>
        <rFont val="游ゴシック"/>
        <family val="3"/>
        <charset val="128"/>
        <scheme val="minor"/>
      </rPr>
      <t>2025/05/1</t>
    </r>
    <r>
      <rPr>
        <sz val="11"/>
        <color theme="1"/>
        <rFont val="游ゴシック"/>
        <family val="2"/>
        <scheme val="minor"/>
      </rPr>
      <t>時点で厚生労働省しょくばらぼサイト（https://shokuba.mhlw.go.jp/）に掲載されていた職場情報より収録</t>
    </r>
    <phoneticPr fontId="4"/>
  </si>
  <si>
    <r>
      <rPr>
        <sz val="11"/>
        <color rgb="FFC00000"/>
        <rFont val="游ゴシック"/>
        <family val="3"/>
        <charset val="128"/>
        <scheme val="minor"/>
      </rPr>
      <t>2023/10/1～2025/3/31</t>
    </r>
    <r>
      <rPr>
        <sz val="11"/>
        <color theme="1"/>
        <rFont val="游ゴシック"/>
        <family val="2"/>
        <scheme val="minor"/>
      </rPr>
      <t>に提出された「有価証券報告書」および「コーポレートガバナンス報告書」をもとに収録</t>
    </r>
    <phoneticPr fontId="4"/>
  </si>
  <si>
    <t>【注】本サンプルデータは、eolサービスで提供する「人的資本関連データ」（対象：2023年10月～2025年03月提出版）より、１５件抜粋したものとなります。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</si>
</sst>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1"/>
      <color rgb="FFC00000"/>
      <name val="游ゴシック"/>
      <family val="3"/>
      <charset val="128"/>
      <scheme val="minor"/>
    </font>
    <font>
      <u/>
      <sz val="11"/>
      <color theme="1"/>
      <name val="游ゴシック"/>
      <family val="2"/>
      <scheme val="minor"/>
    </font>
    <font>
      <sz val="11"/>
      <color rgb="FF000000"/>
      <name val="ＭＳ Ｐゴシック"/>
      <family val="3"/>
      <charset val="128"/>
    </font>
    <font>
      <b/>
      <sz val="9"/>
      <color rgb="FF0000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33">
    <xf numFmtId="0" fontId="0" fillId="0" borderId="0" xfId="0"/>
    <xf numFmtId="0" fontId="7" fillId="0" borderId="0" xfId="0" applyFont="1" applyAlignment="1">
      <alignment horizontal="left" vertical="top" wrapText="1"/>
    </xf>
    <xf numFmtId="0" fontId="7" fillId="0" borderId="0" xfId="0" applyFont="1" applyAlignment="1">
      <alignment vertical="top"/>
    </xf>
    <xf numFmtId="0" fontId="7" fillId="0" borderId="0" xfId="0" applyFont="1" applyAlignment="1">
      <alignment vertical="center"/>
    </xf>
    <xf numFmtId="0" fontId="7" fillId="0" borderId="1" xfId="0" applyFont="1" applyBorder="1" applyAlignment="1">
      <alignment horizontal="left" vertical="top" wrapText="1"/>
    </xf>
    <xf numFmtId="0" fontId="7" fillId="0" borderId="1" xfId="0" applyFont="1" applyBorder="1" applyAlignment="1">
      <alignment vertical="top"/>
    </xf>
    <xf numFmtId="0" fontId="7" fillId="0" borderId="1" xfId="0" applyFont="1" applyBorder="1" applyAlignment="1">
      <alignment vertical="center"/>
    </xf>
    <xf numFmtId="0" fontId="7" fillId="0" borderId="1" xfId="0" applyFont="1" applyBorder="1" applyAlignment="1">
      <alignment vertical="top" wrapText="1"/>
    </xf>
    <xf numFmtId="0" fontId="7" fillId="0" borderId="1" xfId="0" applyFont="1" applyFill="1" applyBorder="1" applyAlignment="1">
      <alignment vertical="center" wrapText="1"/>
    </xf>
    <xf numFmtId="0" fontId="7" fillId="0" borderId="3" xfId="0" applyFont="1" applyBorder="1" applyAlignment="1">
      <alignment vertical="top" wrapText="1"/>
    </xf>
    <xf numFmtId="0" fontId="7" fillId="0" borderId="5" xfId="0" applyFont="1" applyBorder="1" applyAlignment="1">
      <alignment horizontal="left" vertical="top" wrapText="1"/>
    </xf>
    <xf numFmtId="0" fontId="7" fillId="0" borderId="6" xfId="0" applyFont="1" applyBorder="1" applyAlignment="1">
      <alignment vertical="top"/>
    </xf>
    <xf numFmtId="0" fontId="7" fillId="0" borderId="7" xfId="0" applyFont="1" applyBorder="1" applyAlignment="1">
      <alignment horizontal="right" vertical="top"/>
    </xf>
    <xf numFmtId="0" fontId="6" fillId="0" borderId="1" xfId="0" applyFont="1" applyBorder="1" applyAlignment="1">
      <alignment horizontal="justify" vertical="center" wrapText="1"/>
    </xf>
    <xf numFmtId="0" fontId="8" fillId="0" borderId="0" xfId="0" applyFont="1" applyAlignment="1">
      <alignment horizontal="left" vertical="top"/>
    </xf>
    <xf numFmtId="0" fontId="0" fillId="0" borderId="0" xfId="0" applyAlignment="1">
      <alignment vertical="top"/>
    </xf>
    <xf numFmtId="0" fontId="9" fillId="0" borderId="0" xfId="0" applyFont="1" applyAlignment="1">
      <alignment vertical="top"/>
    </xf>
    <xf numFmtId="0" fontId="5" fillId="0" borderId="0" xfId="0" applyFont="1" applyAlignment="1">
      <alignment vertical="top"/>
    </xf>
    <xf numFmtId="0" fontId="11" fillId="0" borderId="0" xfId="0" applyFont="1" applyAlignment="1">
      <alignment vertical="top"/>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right" vertical="center"/>
    </xf>
    <xf numFmtId="0" fontId="12" fillId="0" borderId="0" xfId="0" applyFont="1" applyFill="1" applyBorder="1" applyAlignment="1" applyProtection="1">
      <alignment vertical="center"/>
    </xf>
    <xf numFmtId="176" fontId="12" fillId="0" borderId="0" xfId="0" applyNumberFormat="1" applyFont="1" applyFill="1" applyBorder="1" applyAlignment="1" applyProtection="1">
      <alignment horizontal="right" vertical="center"/>
    </xf>
    <xf numFmtId="0" fontId="0" fillId="0" borderId="0" xfId="0" applyFill="1" applyBorder="1" applyAlignment="1"/>
    <xf numFmtId="0" fontId="12" fillId="0" borderId="0" xfId="0" applyNumberFormat="1" applyFont="1" applyFill="1" applyBorder="1" applyAlignment="1" applyProtection="1">
      <alignment vertical="center"/>
    </xf>
    <xf numFmtId="0" fontId="7" fillId="0" borderId="2" xfId="0" applyFont="1" applyBorder="1" applyAlignment="1">
      <alignment vertical="top" wrapText="1"/>
    </xf>
    <xf numFmtId="0" fontId="7" fillId="0" borderId="2" xfId="0" applyFont="1" applyBorder="1" applyAlignment="1">
      <alignment horizontal="left" vertical="top" wrapText="1"/>
    </xf>
    <xf numFmtId="0" fontId="0" fillId="0" borderId="4" xfId="0" applyBorder="1" applyAlignment="1">
      <alignment horizontal="left" vertical="top" wrapText="1"/>
    </xf>
    <xf numFmtId="0" fontId="7" fillId="0" borderId="2" xfId="0" applyFont="1" applyBorder="1" applyAlignment="1">
      <alignment vertical="top" wrapText="1"/>
    </xf>
    <xf numFmtId="0" fontId="7" fillId="0" borderId="4" xfId="0" applyFont="1" applyBorder="1" applyAlignment="1">
      <alignment vertical="top" wrapText="1"/>
    </xf>
    <xf numFmtId="0" fontId="7" fillId="0" borderId="2" xfId="0" applyFont="1" applyBorder="1" applyAlignment="1">
      <alignment vertical="center"/>
    </xf>
    <xf numFmtId="0" fontId="7" fillId="0" borderId="4" xfId="0" applyFont="1" applyBorder="1" applyAlignment="1">
      <alignment vertical="center"/>
    </xf>
    <xf numFmtId="0" fontId="13" fillId="0" borderId="0" xfId="0" applyFont="1" applyAlignment="1">
      <alignment horizontal="left"/>
    </xf>
  </cellXfs>
  <cellStyles count="5">
    <cellStyle name="桁区切り 2" xfId="2"/>
    <cellStyle name="標準" xfId="0" builtinId="0"/>
    <cellStyle name="標準 2" xfId="1"/>
    <cellStyle name="標準 3" xfId="3"/>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showGridLines="0" tabSelected="1" workbookViewId="0"/>
  </sheetViews>
  <sheetFormatPr defaultRowHeight="18.75" x14ac:dyDescent="0.4"/>
  <cols>
    <col min="1" max="1" width="3.75" style="15" customWidth="1"/>
    <col min="2" max="2" width="27" style="15" customWidth="1"/>
    <col min="3" max="3" width="98.125" style="15" customWidth="1"/>
    <col min="4" max="16384" width="9" style="15"/>
  </cols>
  <sheetData>
    <row r="1" spans="1:3" ht="33.75" customHeight="1" x14ac:dyDescent="0.4">
      <c r="A1" s="16" t="s">
        <v>595</v>
      </c>
    </row>
    <row r="2" spans="1:3" ht="16.5" customHeight="1" x14ac:dyDescent="0.4">
      <c r="A2" s="18" t="s">
        <v>594</v>
      </c>
    </row>
    <row r="3" spans="1:3" ht="16.5" customHeight="1" x14ac:dyDescent="0.4">
      <c r="B3" s="15" t="s">
        <v>596</v>
      </c>
      <c r="C3" s="15" t="s">
        <v>597</v>
      </c>
    </row>
    <row r="4" spans="1:3" ht="16.5" customHeight="1" x14ac:dyDescent="0.4">
      <c r="B4" s="15" t="s">
        <v>598</v>
      </c>
      <c r="C4" s="15" t="s">
        <v>599</v>
      </c>
    </row>
    <row r="5" spans="1:3" ht="16.5" customHeight="1" x14ac:dyDescent="0.4">
      <c r="B5" s="15" t="s">
        <v>601</v>
      </c>
      <c r="C5" s="15" t="s">
        <v>600</v>
      </c>
    </row>
    <row r="6" spans="1:3" ht="16.5" customHeight="1" x14ac:dyDescent="0.4">
      <c r="B6" s="15" t="s">
        <v>602</v>
      </c>
      <c r="C6" s="15" t="s">
        <v>603</v>
      </c>
    </row>
    <row r="7" spans="1:3" ht="16.5" customHeight="1" x14ac:dyDescent="0.4">
      <c r="B7" s="15" t="s">
        <v>614</v>
      </c>
      <c r="C7" s="15" t="s">
        <v>604</v>
      </c>
    </row>
    <row r="8" spans="1:3" ht="30" customHeight="1" x14ac:dyDescent="0.4"/>
    <row r="9" spans="1:3" ht="16.5" customHeight="1" x14ac:dyDescent="0.4">
      <c r="A9" s="18" t="s">
        <v>605</v>
      </c>
    </row>
    <row r="10" spans="1:3" ht="16.5" customHeight="1" x14ac:dyDescent="0.4">
      <c r="B10" s="15" t="s">
        <v>606</v>
      </c>
      <c r="C10" s="17" t="s">
        <v>854</v>
      </c>
    </row>
    <row r="11" spans="1:3" ht="16.5" customHeight="1" x14ac:dyDescent="0.4">
      <c r="B11" s="15" t="s">
        <v>607</v>
      </c>
      <c r="C11" s="17" t="s">
        <v>855</v>
      </c>
    </row>
  </sheetData>
  <phoneticPr fontId="4"/>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18"/>
  <sheetViews>
    <sheetView workbookViewId="0"/>
  </sheetViews>
  <sheetFormatPr defaultRowHeight="18.75" x14ac:dyDescent="0.4"/>
  <cols>
    <col min="2" max="2" width="15" bestFit="1" customWidth="1"/>
    <col min="3" max="3" width="11.125" bestFit="1" customWidth="1"/>
    <col min="4" max="4" width="19.375" bestFit="1" customWidth="1"/>
    <col min="5" max="5" width="38.875" bestFit="1" customWidth="1"/>
    <col min="6" max="6" width="11.625" bestFit="1" customWidth="1"/>
    <col min="7" max="7" width="12.375" bestFit="1" customWidth="1"/>
    <col min="10" max="10" width="17.875" bestFit="1" customWidth="1"/>
    <col min="11" max="11" width="137" bestFit="1" customWidth="1"/>
    <col min="12" max="12" width="69.125" bestFit="1" customWidth="1"/>
    <col min="13" max="13" width="17.25" bestFit="1" customWidth="1"/>
  </cols>
  <sheetData>
    <row r="1" spans="1:239" x14ac:dyDescent="0.4">
      <c r="A1" s="19" t="s">
        <v>781</v>
      </c>
      <c r="B1" s="19" t="s">
        <v>97</v>
      </c>
      <c r="C1" s="19" t="s">
        <v>96</v>
      </c>
      <c r="D1" s="19" t="s">
        <v>658</v>
      </c>
      <c r="E1" s="19" t="s">
        <v>95</v>
      </c>
      <c r="F1" s="19" t="s">
        <v>94</v>
      </c>
      <c r="G1" s="19" t="s">
        <v>93</v>
      </c>
      <c r="H1" s="19" t="s">
        <v>92</v>
      </c>
      <c r="I1" s="19" t="s">
        <v>91</v>
      </c>
      <c r="J1" s="19" t="s">
        <v>593</v>
      </c>
      <c r="K1" s="19" t="s">
        <v>89</v>
      </c>
      <c r="L1" s="19" t="s">
        <v>88</v>
      </c>
      <c r="M1" s="19" t="s">
        <v>87</v>
      </c>
      <c r="N1" s="19" t="s">
        <v>85</v>
      </c>
      <c r="O1" s="19" t="s">
        <v>83</v>
      </c>
      <c r="P1" s="19" t="s">
        <v>82</v>
      </c>
      <c r="Q1" s="19" t="s">
        <v>210</v>
      </c>
      <c r="R1" s="19" t="s">
        <v>592</v>
      </c>
      <c r="S1" s="19" t="s">
        <v>591</v>
      </c>
      <c r="T1" s="19" t="s">
        <v>590</v>
      </c>
      <c r="U1" s="19" t="s">
        <v>589</v>
      </c>
      <c r="V1" s="19" t="s">
        <v>588</v>
      </c>
      <c r="W1" s="19" t="s">
        <v>587</v>
      </c>
      <c r="X1" s="19" t="s">
        <v>586</v>
      </c>
      <c r="Y1" s="19" t="s">
        <v>99</v>
      </c>
      <c r="Z1" s="19" t="s">
        <v>100</v>
      </c>
      <c r="AA1" s="19" t="s">
        <v>101</v>
      </c>
      <c r="AB1" s="19" t="s">
        <v>102</v>
      </c>
      <c r="AC1" s="19" t="s">
        <v>103</v>
      </c>
      <c r="AD1" s="19" t="s">
        <v>104</v>
      </c>
      <c r="AE1" s="19" t="s">
        <v>585</v>
      </c>
      <c r="AF1" s="19" t="s">
        <v>211</v>
      </c>
      <c r="AG1" s="19" t="s">
        <v>105</v>
      </c>
      <c r="AH1" s="19" t="s">
        <v>106</v>
      </c>
      <c r="AI1" s="19" t="s">
        <v>107</v>
      </c>
      <c r="AJ1" s="19" t="s">
        <v>108</v>
      </c>
      <c r="AK1" s="19" t="s">
        <v>212</v>
      </c>
      <c r="AL1" s="19" t="s">
        <v>109</v>
      </c>
      <c r="AM1" s="19" t="s">
        <v>110</v>
      </c>
      <c r="AN1" s="19" t="s">
        <v>111</v>
      </c>
      <c r="AO1" s="19" t="s">
        <v>112</v>
      </c>
      <c r="AP1" s="19" t="s">
        <v>113</v>
      </c>
      <c r="AQ1" s="19" t="s">
        <v>114</v>
      </c>
      <c r="AR1" s="19" t="s">
        <v>115</v>
      </c>
      <c r="AS1" s="19" t="s">
        <v>116</v>
      </c>
      <c r="AT1" s="19" t="s">
        <v>584</v>
      </c>
      <c r="AU1" s="19" t="s">
        <v>200</v>
      </c>
      <c r="AV1" s="19" t="s">
        <v>117</v>
      </c>
      <c r="AW1" s="19" t="s">
        <v>201</v>
      </c>
      <c r="AX1" s="19" t="s">
        <v>118</v>
      </c>
      <c r="AY1" s="19" t="s">
        <v>119</v>
      </c>
      <c r="AZ1" s="19" t="s">
        <v>120</v>
      </c>
      <c r="BA1" s="19" t="s">
        <v>121</v>
      </c>
      <c r="BB1" s="19" t="s">
        <v>122</v>
      </c>
      <c r="BC1" s="19" t="s">
        <v>123</v>
      </c>
      <c r="BD1" s="19" t="s">
        <v>124</v>
      </c>
      <c r="BE1" s="19" t="s">
        <v>583</v>
      </c>
      <c r="BF1" s="19" t="s">
        <v>202</v>
      </c>
      <c r="BG1" s="19" t="s">
        <v>125</v>
      </c>
      <c r="BH1" s="19" t="s">
        <v>203</v>
      </c>
      <c r="BI1" s="19" t="s">
        <v>126</v>
      </c>
      <c r="BJ1" s="19" t="s">
        <v>127</v>
      </c>
      <c r="BK1" s="19" t="s">
        <v>128</v>
      </c>
      <c r="BL1" s="19" t="s">
        <v>129</v>
      </c>
      <c r="BM1" s="19" t="s">
        <v>130</v>
      </c>
      <c r="BN1" s="19" t="s">
        <v>131</v>
      </c>
      <c r="BO1" s="19" t="s">
        <v>132</v>
      </c>
      <c r="BP1" s="19" t="s">
        <v>133</v>
      </c>
      <c r="BQ1" s="19" t="s">
        <v>134</v>
      </c>
      <c r="BR1" s="19" t="s">
        <v>582</v>
      </c>
      <c r="BS1" s="19" t="s">
        <v>213</v>
      </c>
      <c r="BT1" s="19" t="s">
        <v>135</v>
      </c>
      <c r="BU1" s="19" t="s">
        <v>136</v>
      </c>
      <c r="BV1" s="19" t="s">
        <v>137</v>
      </c>
      <c r="BW1" s="19" t="s">
        <v>138</v>
      </c>
      <c r="BX1" s="19" t="s">
        <v>214</v>
      </c>
      <c r="BY1" s="19" t="s">
        <v>139</v>
      </c>
      <c r="BZ1" s="19" t="s">
        <v>140</v>
      </c>
      <c r="CA1" s="19" t="s">
        <v>141</v>
      </c>
      <c r="CB1" s="19" t="s">
        <v>142</v>
      </c>
      <c r="CC1" s="19" t="s">
        <v>215</v>
      </c>
      <c r="CD1" s="19" t="s">
        <v>143</v>
      </c>
      <c r="CE1" s="19" t="s">
        <v>144</v>
      </c>
      <c r="CF1" s="19" t="s">
        <v>145</v>
      </c>
      <c r="CG1" s="19" t="s">
        <v>146</v>
      </c>
      <c r="CH1" s="19" t="s">
        <v>147</v>
      </c>
      <c r="CI1" s="19" t="s">
        <v>204</v>
      </c>
      <c r="CJ1" s="19" t="s">
        <v>205</v>
      </c>
      <c r="CK1" s="19" t="s">
        <v>148</v>
      </c>
      <c r="CL1" s="19" t="s">
        <v>206</v>
      </c>
      <c r="CM1" s="19" t="s">
        <v>149</v>
      </c>
      <c r="CN1" s="19" t="s">
        <v>150</v>
      </c>
      <c r="CO1" s="19" t="s">
        <v>151</v>
      </c>
      <c r="CP1" s="19" t="s">
        <v>152</v>
      </c>
      <c r="CQ1" s="19" t="s">
        <v>153</v>
      </c>
      <c r="CR1" s="19" t="s">
        <v>154</v>
      </c>
      <c r="CS1" s="19" t="s">
        <v>155</v>
      </c>
      <c r="CT1" s="19" t="s">
        <v>156</v>
      </c>
      <c r="CU1" s="19" t="s">
        <v>157</v>
      </c>
      <c r="CV1" s="19" t="s">
        <v>207</v>
      </c>
      <c r="CW1" s="19" t="s">
        <v>208</v>
      </c>
      <c r="CX1" s="19" t="s">
        <v>158</v>
      </c>
      <c r="CY1" s="19" t="s">
        <v>209</v>
      </c>
      <c r="CZ1" s="19" t="s">
        <v>159</v>
      </c>
      <c r="DA1" s="19" t="s">
        <v>160</v>
      </c>
      <c r="DB1" s="19" t="s">
        <v>161</v>
      </c>
      <c r="DC1" s="19" t="s">
        <v>162</v>
      </c>
      <c r="DD1" s="19" t="s">
        <v>163</v>
      </c>
      <c r="DE1" s="19" t="s">
        <v>78</v>
      </c>
      <c r="DF1" s="19" t="s">
        <v>77</v>
      </c>
      <c r="DG1" s="19" t="s">
        <v>75</v>
      </c>
      <c r="DH1" s="19" t="s">
        <v>164</v>
      </c>
      <c r="DI1" s="19" t="s">
        <v>165</v>
      </c>
      <c r="DJ1" s="19" t="s">
        <v>166</v>
      </c>
      <c r="DK1" s="19" t="s">
        <v>167</v>
      </c>
      <c r="DL1" s="19" t="s">
        <v>168</v>
      </c>
      <c r="DM1" s="19" t="s">
        <v>169</v>
      </c>
      <c r="DN1" s="19" t="s">
        <v>170</v>
      </c>
      <c r="DO1" s="19" t="s">
        <v>171</v>
      </c>
      <c r="DP1" s="19" t="s">
        <v>172</v>
      </c>
      <c r="DQ1" s="19" t="s">
        <v>173</v>
      </c>
      <c r="DR1" s="19" t="s">
        <v>174</v>
      </c>
      <c r="DS1" s="19" t="s">
        <v>175</v>
      </c>
      <c r="DT1" s="19" t="s">
        <v>176</v>
      </c>
      <c r="DU1" s="19" t="s">
        <v>177</v>
      </c>
      <c r="DV1" s="19" t="s">
        <v>178</v>
      </c>
      <c r="DW1" s="19" t="s">
        <v>179</v>
      </c>
      <c r="DX1" s="19" t="s">
        <v>180</v>
      </c>
      <c r="DY1" s="19" t="s">
        <v>181</v>
      </c>
      <c r="DZ1" s="19" t="s">
        <v>182</v>
      </c>
      <c r="EA1" s="19" t="s">
        <v>183</v>
      </c>
      <c r="EB1" s="19" t="s">
        <v>184</v>
      </c>
      <c r="EC1" s="19" t="s">
        <v>185</v>
      </c>
      <c r="ED1" s="19" t="s">
        <v>186</v>
      </c>
      <c r="EE1" s="19" t="s">
        <v>187</v>
      </c>
      <c r="EF1" s="19" t="s">
        <v>74</v>
      </c>
      <c r="EG1" s="19" t="s">
        <v>73</v>
      </c>
      <c r="EH1" s="19" t="s">
        <v>72</v>
      </c>
      <c r="EI1" s="19" t="s">
        <v>71</v>
      </c>
      <c r="EJ1" s="19" t="s">
        <v>70</v>
      </c>
      <c r="EK1" s="19" t="s">
        <v>69</v>
      </c>
      <c r="EL1" s="19" t="s">
        <v>68</v>
      </c>
      <c r="EM1" s="19" t="s">
        <v>67</v>
      </c>
      <c r="EN1" s="19" t="s">
        <v>66</v>
      </c>
      <c r="EO1" s="19" t="s">
        <v>65</v>
      </c>
      <c r="EP1" s="19" t="s">
        <v>64</v>
      </c>
      <c r="EQ1" s="19" t="s">
        <v>581</v>
      </c>
      <c r="ER1" s="19" t="s">
        <v>63</v>
      </c>
      <c r="ES1" s="19" t="s">
        <v>62</v>
      </c>
      <c r="ET1" s="19" t="s">
        <v>61</v>
      </c>
      <c r="EU1" s="19" t="s">
        <v>60</v>
      </c>
      <c r="EV1" s="19" t="s">
        <v>59</v>
      </c>
      <c r="EW1" s="19" t="s">
        <v>58</v>
      </c>
      <c r="EX1" s="19" t="s">
        <v>57</v>
      </c>
      <c r="EY1" s="19" t="s">
        <v>56</v>
      </c>
      <c r="EZ1" s="19" t="s">
        <v>55</v>
      </c>
      <c r="FA1" s="19" t="s">
        <v>657</v>
      </c>
      <c r="FB1" s="19" t="s">
        <v>656</v>
      </c>
      <c r="FC1" s="19" t="s">
        <v>655</v>
      </c>
      <c r="FD1" s="19" t="s">
        <v>654</v>
      </c>
      <c r="FE1" s="19" t="s">
        <v>669</v>
      </c>
      <c r="FF1" s="19" t="s">
        <v>668</v>
      </c>
      <c r="FG1" s="19" t="s">
        <v>52</v>
      </c>
      <c r="FH1" s="19" t="s">
        <v>51</v>
      </c>
      <c r="FI1" s="19" t="s">
        <v>50</v>
      </c>
      <c r="FJ1" s="19" t="s">
        <v>49</v>
      </c>
      <c r="FK1" s="19" t="s">
        <v>653</v>
      </c>
      <c r="FL1" s="19" t="s">
        <v>652</v>
      </c>
      <c r="FM1" s="19" t="s">
        <v>651</v>
      </c>
      <c r="FN1" s="19" t="s">
        <v>650</v>
      </c>
      <c r="FO1" s="19" t="s">
        <v>649</v>
      </c>
      <c r="FP1" s="19" t="s">
        <v>648</v>
      </c>
      <c r="FQ1" s="19" t="s">
        <v>667</v>
      </c>
      <c r="FR1" s="19" t="s">
        <v>666</v>
      </c>
      <c r="FS1" s="19" t="s">
        <v>665</v>
      </c>
      <c r="FT1" s="19" t="s">
        <v>664</v>
      </c>
      <c r="FU1" s="19" t="s">
        <v>188</v>
      </c>
      <c r="FV1" s="19" t="s">
        <v>189</v>
      </c>
      <c r="FW1" s="19" t="s">
        <v>190</v>
      </c>
      <c r="FX1" s="19" t="s">
        <v>191</v>
      </c>
      <c r="FY1" s="19" t="s">
        <v>192</v>
      </c>
      <c r="FZ1" s="19" t="s">
        <v>647</v>
      </c>
      <c r="GA1" s="19" t="s">
        <v>646</v>
      </c>
      <c r="GB1" s="19" t="s">
        <v>645</v>
      </c>
      <c r="GC1" s="19" t="s">
        <v>644</v>
      </c>
      <c r="GD1" s="19" t="s">
        <v>643</v>
      </c>
      <c r="GE1" s="19" t="s">
        <v>48</v>
      </c>
      <c r="GF1" s="19" t="s">
        <v>47</v>
      </c>
      <c r="GG1" s="19" t="s">
        <v>46</v>
      </c>
      <c r="GH1" s="19" t="s">
        <v>45</v>
      </c>
      <c r="GI1" s="19" t="s">
        <v>44</v>
      </c>
      <c r="GJ1" s="19" t="s">
        <v>43</v>
      </c>
      <c r="GK1" s="19" t="s">
        <v>42</v>
      </c>
      <c r="GL1" s="19" t="s">
        <v>193</v>
      </c>
      <c r="GM1" s="19" t="s">
        <v>41</v>
      </c>
      <c r="GN1" s="19" t="s">
        <v>39</v>
      </c>
      <c r="GO1" s="19" t="s">
        <v>38</v>
      </c>
      <c r="GP1" s="19" t="s">
        <v>194</v>
      </c>
      <c r="GQ1" s="19" t="s">
        <v>580</v>
      </c>
      <c r="GR1" s="19" t="s">
        <v>37</v>
      </c>
      <c r="GS1" s="19" t="s">
        <v>36</v>
      </c>
      <c r="GT1" s="19" t="s">
        <v>35</v>
      </c>
      <c r="GU1" s="19" t="s">
        <v>34</v>
      </c>
      <c r="GV1" s="19" t="s">
        <v>33</v>
      </c>
      <c r="GW1" s="19" t="s">
        <v>32</v>
      </c>
      <c r="GX1" s="19" t="s">
        <v>31</v>
      </c>
      <c r="GY1" s="19" t="s">
        <v>30</v>
      </c>
      <c r="GZ1" s="19" t="s">
        <v>28</v>
      </c>
      <c r="HA1" s="19" t="s">
        <v>27</v>
      </c>
      <c r="HB1" s="19" t="s">
        <v>26</v>
      </c>
      <c r="HC1" s="19" t="s">
        <v>25</v>
      </c>
      <c r="HD1" s="19" t="s">
        <v>24</v>
      </c>
      <c r="HE1" s="19" t="s">
        <v>23</v>
      </c>
      <c r="HF1" s="19" t="s">
        <v>22</v>
      </c>
      <c r="HG1" s="19" t="s">
        <v>20</v>
      </c>
      <c r="HH1" s="19" t="s">
        <v>18</v>
      </c>
      <c r="HI1" s="19" t="s">
        <v>17</v>
      </c>
      <c r="HJ1" s="19" t="s">
        <v>15</v>
      </c>
      <c r="HK1" s="19" t="s">
        <v>195</v>
      </c>
      <c r="HL1" s="19" t="s">
        <v>14</v>
      </c>
      <c r="HM1" s="19" t="s">
        <v>13</v>
      </c>
      <c r="HN1" s="19" t="s">
        <v>196</v>
      </c>
      <c r="HO1" s="19" t="s">
        <v>197</v>
      </c>
      <c r="HP1" s="19" t="s">
        <v>12</v>
      </c>
      <c r="HQ1" s="19" t="s">
        <v>11</v>
      </c>
      <c r="HR1" s="19" t="s">
        <v>10</v>
      </c>
      <c r="HS1" s="19" t="s">
        <v>9</v>
      </c>
      <c r="HT1" s="19" t="s">
        <v>613</v>
      </c>
      <c r="HU1" s="19" t="s">
        <v>612</v>
      </c>
      <c r="HV1" s="19" t="s">
        <v>198</v>
      </c>
      <c r="HW1" s="19" t="s">
        <v>199</v>
      </c>
      <c r="HX1" s="19" t="s">
        <v>8</v>
      </c>
      <c r="HY1" s="19" t="s">
        <v>7</v>
      </c>
      <c r="HZ1" s="19" t="s">
        <v>6</v>
      </c>
      <c r="IA1" s="19" t="s">
        <v>5</v>
      </c>
      <c r="IB1" s="19" t="s">
        <v>4</v>
      </c>
      <c r="IC1" s="19" t="s">
        <v>3</v>
      </c>
      <c r="ID1" s="19" t="s">
        <v>2</v>
      </c>
      <c r="IE1" s="19" t="s">
        <v>1</v>
      </c>
    </row>
    <row r="2" spans="1:239" x14ac:dyDescent="0.4">
      <c r="A2" s="20">
        <v>2264</v>
      </c>
      <c r="B2" s="21" t="s">
        <v>579</v>
      </c>
      <c r="C2" s="21" t="s">
        <v>578</v>
      </c>
      <c r="D2" s="21" t="s">
        <v>577</v>
      </c>
      <c r="E2" s="21" t="s">
        <v>300</v>
      </c>
      <c r="F2" s="22">
        <v>45382</v>
      </c>
      <c r="G2" s="21" t="s">
        <v>576</v>
      </c>
      <c r="H2" s="21" t="s">
        <v>675</v>
      </c>
      <c r="I2" s="21" t="s">
        <v>575</v>
      </c>
      <c r="J2" s="21" t="s">
        <v>282</v>
      </c>
      <c r="K2" s="21" t="s">
        <v>676</v>
      </c>
      <c r="L2" s="21" t="s">
        <v>303</v>
      </c>
      <c r="M2" s="21" t="s">
        <v>86</v>
      </c>
      <c r="N2" s="21" t="s">
        <v>628</v>
      </c>
      <c r="O2" s="21" t="s">
        <v>635</v>
      </c>
      <c r="P2" s="20">
        <v>11</v>
      </c>
      <c r="Q2" s="20">
        <v>1</v>
      </c>
      <c r="R2" s="24">
        <v>6.3</v>
      </c>
      <c r="S2" s="21" t="s">
        <v>670</v>
      </c>
      <c r="T2" s="24">
        <v>95.7</v>
      </c>
      <c r="U2" s="24">
        <v>100</v>
      </c>
      <c r="V2" s="24">
        <v>65</v>
      </c>
      <c r="W2" s="24">
        <v>73.900000000000006</v>
      </c>
      <c r="X2" s="24">
        <v>64</v>
      </c>
      <c r="Y2" s="20">
        <v>34</v>
      </c>
      <c r="Z2" s="20">
        <v>547059</v>
      </c>
      <c r="AA2" s="20">
        <v>27839</v>
      </c>
      <c r="AB2" s="20">
        <v>61347</v>
      </c>
      <c r="AC2" s="20">
        <v>61307</v>
      </c>
      <c r="AD2" s="20">
        <v>21821</v>
      </c>
      <c r="AE2" s="20">
        <v>565998</v>
      </c>
      <c r="AF2" s="20">
        <v>282135</v>
      </c>
      <c r="AG2" s="20">
        <v>261320</v>
      </c>
      <c r="AH2" s="20">
        <v>4.0819999999999999</v>
      </c>
      <c r="AI2" s="20">
        <v>16.291</v>
      </c>
      <c r="AJ2" s="20">
        <v>263.30099999999999</v>
      </c>
      <c r="AK2" s="20">
        <v>16.672999999999998</v>
      </c>
      <c r="AL2" s="20">
        <v>24.298999999999999</v>
      </c>
      <c r="AM2" s="20">
        <v>6.9520090000000003</v>
      </c>
      <c r="AN2" s="20">
        <v>111.57427079999999</v>
      </c>
      <c r="AO2" s="20">
        <v>94.245978899999997</v>
      </c>
      <c r="AP2" s="20">
        <v>9.5626666999999994</v>
      </c>
      <c r="AQ2" s="20">
        <v>10.818536399999999</v>
      </c>
      <c r="AR2" s="20">
        <v>7415</v>
      </c>
      <c r="AS2" s="20">
        <v>24</v>
      </c>
      <c r="AT2" s="23"/>
      <c r="AU2" s="23"/>
      <c r="AV2" s="20">
        <v>5.327</v>
      </c>
      <c r="AW2" s="20">
        <v>12357938.43</v>
      </c>
      <c r="AX2" s="20">
        <v>75.691317900000001</v>
      </c>
      <c r="AY2" s="20">
        <v>3.8518159999999999</v>
      </c>
      <c r="AZ2" s="20">
        <v>3.8884815000000001</v>
      </c>
      <c r="BA2" s="20">
        <v>8.4824628000000004</v>
      </c>
      <c r="BB2" s="20">
        <v>-6.5000000000000002E-2</v>
      </c>
      <c r="BC2" s="20">
        <v>4548.0630631000004</v>
      </c>
      <c r="BD2" s="20">
        <v>695.16190475999997</v>
      </c>
      <c r="BE2" s="20">
        <v>3748959.1460000002</v>
      </c>
      <c r="BF2" s="20">
        <v>673.79187166666998</v>
      </c>
      <c r="BG2" s="20">
        <v>1.2677027000000001</v>
      </c>
      <c r="BH2" s="20">
        <v>5303958.1782251997</v>
      </c>
      <c r="BI2" s="20">
        <v>84.167316118190001</v>
      </c>
      <c r="BJ2" s="20">
        <v>3.9635741433299998</v>
      </c>
      <c r="BK2" s="20">
        <v>4.5057187710399997</v>
      </c>
      <c r="BL2" s="20">
        <v>3.04477383467</v>
      </c>
      <c r="BM2" s="20">
        <v>3.8220540999999999</v>
      </c>
      <c r="BN2" s="20">
        <v>389041</v>
      </c>
      <c r="BO2" s="20">
        <v>9698</v>
      </c>
      <c r="BP2" s="20">
        <v>55120</v>
      </c>
      <c r="BQ2" s="20">
        <v>21821</v>
      </c>
      <c r="BR2" s="20">
        <v>466169</v>
      </c>
      <c r="BS2" s="20">
        <v>182674</v>
      </c>
      <c r="BT2" s="20">
        <v>172763</v>
      </c>
      <c r="BU2" s="20">
        <v>4.6210000000000004</v>
      </c>
      <c r="BV2" s="20">
        <v>124.179</v>
      </c>
      <c r="BW2" s="20">
        <v>754.17600000000004</v>
      </c>
      <c r="BX2" s="20">
        <v>17.678999999999998</v>
      </c>
      <c r="BY2" s="20">
        <v>31.937000000000001</v>
      </c>
      <c r="BZ2" s="20">
        <v>20.858593800000001</v>
      </c>
      <c r="CA2" s="20">
        <v>244.33663730000001</v>
      </c>
      <c r="CB2" s="20">
        <v>727.7694434</v>
      </c>
      <c r="CC2" s="20">
        <v>7.3037343999999997</v>
      </c>
      <c r="CD2" s="20">
        <v>6.3483983999999998</v>
      </c>
      <c r="CE2" s="20">
        <v>3302</v>
      </c>
      <c r="CF2" s="20">
        <v>522</v>
      </c>
      <c r="CG2" s="20">
        <v>40.1</v>
      </c>
      <c r="CH2" s="20">
        <v>16.7</v>
      </c>
      <c r="CI2" s="20">
        <v>7816.9979999999996</v>
      </c>
      <c r="CJ2" s="23"/>
      <c r="CK2" s="20">
        <v>-0.69199999999999995</v>
      </c>
      <c r="CL2" s="20">
        <v>22995322.166999999</v>
      </c>
      <c r="CM2" s="20">
        <v>117.41089479999999</v>
      </c>
      <c r="CN2" s="20">
        <v>2.9268144999999999</v>
      </c>
      <c r="CO2" s="20">
        <v>4.9935114</v>
      </c>
      <c r="CP2" s="20">
        <v>16.634978100000001</v>
      </c>
      <c r="CQ2" s="20">
        <v>5.3630000000000004</v>
      </c>
      <c r="CR2" s="20">
        <v>876.53599999999994</v>
      </c>
      <c r="CS2" s="20">
        <v>408.35714286000001</v>
      </c>
      <c r="CT2" s="20">
        <v>41.727200000000003</v>
      </c>
      <c r="CU2" s="20">
        <v>14.4056</v>
      </c>
      <c r="CV2" s="20">
        <v>6489.8139760000004</v>
      </c>
      <c r="CW2" s="20">
        <v>628.23354725000002</v>
      </c>
      <c r="CX2" s="20">
        <v>2.2792720000000002</v>
      </c>
      <c r="CY2" s="20">
        <v>22807876.881088</v>
      </c>
      <c r="CZ2" s="20">
        <v>132.86690340161999</v>
      </c>
      <c r="DA2" s="20">
        <v>19.747182216670002</v>
      </c>
      <c r="DB2" s="20">
        <v>22.670751213270002</v>
      </c>
      <c r="DC2" s="20">
        <v>18.39015700889</v>
      </c>
      <c r="DD2" s="20">
        <v>16.736951999999999</v>
      </c>
      <c r="DE2" s="21" t="s">
        <v>782</v>
      </c>
      <c r="DF2" s="21" t="s">
        <v>276</v>
      </c>
      <c r="DG2" s="21" t="s">
        <v>0</v>
      </c>
      <c r="DH2" s="21" t="s">
        <v>257</v>
      </c>
      <c r="DI2" s="21" t="s">
        <v>257</v>
      </c>
      <c r="DJ2" s="21" t="s">
        <v>257</v>
      </c>
      <c r="DK2" s="21" t="s">
        <v>257</v>
      </c>
      <c r="DL2" s="21" t="s">
        <v>257</v>
      </c>
      <c r="DM2" s="21" t="s">
        <v>257</v>
      </c>
      <c r="DN2" s="21" t="s">
        <v>257</v>
      </c>
      <c r="DO2" s="21" t="s">
        <v>257</v>
      </c>
      <c r="DP2" s="21" t="s">
        <v>257</v>
      </c>
      <c r="DQ2" s="21" t="s">
        <v>257</v>
      </c>
      <c r="DR2" s="21" t="s">
        <v>257</v>
      </c>
      <c r="DS2" s="21" t="s">
        <v>257</v>
      </c>
      <c r="DT2" s="21" t="s">
        <v>257</v>
      </c>
      <c r="DU2" s="21" t="s">
        <v>257</v>
      </c>
      <c r="DV2" s="21" t="s">
        <v>257</v>
      </c>
      <c r="DW2" s="21" t="s">
        <v>257</v>
      </c>
      <c r="DX2" s="21" t="s">
        <v>257</v>
      </c>
      <c r="DY2" s="21" t="s">
        <v>257</v>
      </c>
      <c r="DZ2" s="21" t="s">
        <v>257</v>
      </c>
      <c r="EA2" s="21" t="s">
        <v>257</v>
      </c>
      <c r="EB2" s="21" t="s">
        <v>257</v>
      </c>
      <c r="EC2" s="21" t="s">
        <v>257</v>
      </c>
      <c r="ED2" s="21" t="s">
        <v>257</v>
      </c>
      <c r="EE2" s="21" t="s">
        <v>257</v>
      </c>
      <c r="EF2" s="21" t="s">
        <v>53</v>
      </c>
      <c r="EG2" s="21" t="s">
        <v>54</v>
      </c>
      <c r="EH2" s="21" t="s">
        <v>54</v>
      </c>
      <c r="EI2" s="21" t="s">
        <v>54</v>
      </c>
      <c r="EJ2" s="21" t="s">
        <v>53</v>
      </c>
      <c r="EK2" s="21" t="s">
        <v>53</v>
      </c>
      <c r="EL2" s="21" t="s">
        <v>53</v>
      </c>
      <c r="EM2" s="21" t="s">
        <v>53</v>
      </c>
      <c r="EN2" s="21" t="s">
        <v>53</v>
      </c>
      <c r="EO2" s="21" t="s">
        <v>53</v>
      </c>
      <c r="EP2" s="21" t="s">
        <v>54</v>
      </c>
      <c r="EQ2" s="21" t="s">
        <v>54</v>
      </c>
      <c r="ER2" s="21" t="s">
        <v>54</v>
      </c>
      <c r="ES2" s="21" t="s">
        <v>54</v>
      </c>
      <c r="ET2" s="21" t="s">
        <v>54</v>
      </c>
      <c r="EU2" s="21" t="s">
        <v>54</v>
      </c>
      <c r="EV2" s="21" t="s">
        <v>54</v>
      </c>
      <c r="EW2" s="21" t="s">
        <v>54</v>
      </c>
      <c r="EX2" s="21" t="s">
        <v>54</v>
      </c>
      <c r="EY2" s="21" t="s">
        <v>53</v>
      </c>
      <c r="EZ2" s="21" t="s">
        <v>53</v>
      </c>
      <c r="FA2" s="21" t="s">
        <v>670</v>
      </c>
      <c r="FB2" s="21" t="s">
        <v>670</v>
      </c>
      <c r="FC2" s="21" t="s">
        <v>670</v>
      </c>
      <c r="FD2" s="21" t="s">
        <v>311</v>
      </c>
      <c r="FE2" s="21" t="s">
        <v>325</v>
      </c>
      <c r="FF2" s="21" t="s">
        <v>677</v>
      </c>
      <c r="FG2" s="21" t="s">
        <v>40</v>
      </c>
      <c r="FH2" s="20">
        <v>0.318</v>
      </c>
      <c r="FI2" s="21" t="s">
        <v>324</v>
      </c>
      <c r="FJ2" s="21" t="s">
        <v>678</v>
      </c>
      <c r="FK2" s="21" t="s">
        <v>670</v>
      </c>
      <c r="FL2" s="21" t="s">
        <v>670</v>
      </c>
      <c r="FM2" s="21" t="s">
        <v>670</v>
      </c>
      <c r="FN2" s="21" t="s">
        <v>670</v>
      </c>
      <c r="FO2" s="21" t="s">
        <v>670</v>
      </c>
      <c r="FP2" s="21" t="s">
        <v>19</v>
      </c>
      <c r="FQ2" s="21" t="s">
        <v>218</v>
      </c>
      <c r="FR2" s="21" t="s">
        <v>277</v>
      </c>
      <c r="FS2" s="21" t="s">
        <v>663</v>
      </c>
      <c r="FT2" s="21" t="s">
        <v>679</v>
      </c>
      <c r="FU2" s="21" t="s">
        <v>670</v>
      </c>
      <c r="FV2" s="21" t="s">
        <v>670</v>
      </c>
      <c r="FW2" s="21" t="s">
        <v>670</v>
      </c>
      <c r="FX2" s="21" t="s">
        <v>670</v>
      </c>
      <c r="FY2" s="21" t="s">
        <v>670</v>
      </c>
      <c r="FZ2" s="21" t="s">
        <v>19</v>
      </c>
      <c r="GA2" s="21" t="s">
        <v>379</v>
      </c>
      <c r="GB2" s="21" t="s">
        <v>373</v>
      </c>
      <c r="GC2" s="21" t="s">
        <v>324</v>
      </c>
      <c r="GD2" s="21" t="s">
        <v>674</v>
      </c>
      <c r="GE2" s="21" t="s">
        <v>260</v>
      </c>
      <c r="GF2" s="21" t="s">
        <v>296</v>
      </c>
      <c r="GG2" s="21" t="s">
        <v>574</v>
      </c>
      <c r="GH2" s="21" t="s">
        <v>381</v>
      </c>
      <c r="GI2" s="21" t="s">
        <v>19</v>
      </c>
      <c r="GJ2" s="20">
        <v>0.79200000000000004</v>
      </c>
      <c r="GK2" s="21" t="s">
        <v>324</v>
      </c>
      <c r="GL2" s="21" t="s">
        <v>381</v>
      </c>
      <c r="GM2" s="21" t="s">
        <v>40</v>
      </c>
      <c r="GN2" s="20">
        <v>0.20100000000000001</v>
      </c>
      <c r="GO2" s="21" t="s">
        <v>324</v>
      </c>
      <c r="GP2" s="21" t="s">
        <v>674</v>
      </c>
      <c r="GQ2" s="20">
        <v>0.191</v>
      </c>
      <c r="GR2" s="21" t="s">
        <v>670</v>
      </c>
      <c r="GS2" s="21" t="s">
        <v>670</v>
      </c>
      <c r="GT2" s="21" t="s">
        <v>674</v>
      </c>
      <c r="GU2" s="20">
        <v>6.3E-2</v>
      </c>
      <c r="GV2" s="21" t="s">
        <v>670</v>
      </c>
      <c r="GW2" s="21" t="s">
        <v>670</v>
      </c>
      <c r="GX2" s="20">
        <v>0.154</v>
      </c>
      <c r="GY2" s="21" t="s">
        <v>670</v>
      </c>
      <c r="GZ2" s="21" t="s">
        <v>670</v>
      </c>
      <c r="HA2" s="21" t="s">
        <v>21</v>
      </c>
      <c r="HB2" s="21" t="s">
        <v>19</v>
      </c>
      <c r="HC2" s="20">
        <v>0.96</v>
      </c>
      <c r="HD2" s="21" t="s">
        <v>324</v>
      </c>
      <c r="HE2" s="21" t="s">
        <v>381</v>
      </c>
      <c r="HF2" s="21" t="s">
        <v>21</v>
      </c>
      <c r="HG2" s="21" t="s">
        <v>19</v>
      </c>
      <c r="HH2" s="20">
        <v>0.97</v>
      </c>
      <c r="HI2" s="21" t="s">
        <v>324</v>
      </c>
      <c r="HJ2" s="21" t="s">
        <v>381</v>
      </c>
      <c r="HK2" s="21" t="s">
        <v>573</v>
      </c>
      <c r="HL2" s="21" t="s">
        <v>572</v>
      </c>
      <c r="HM2" s="21" t="s">
        <v>571</v>
      </c>
      <c r="HN2" s="21" t="s">
        <v>570</v>
      </c>
      <c r="HO2" s="21" t="s">
        <v>569</v>
      </c>
      <c r="HP2" s="21" t="s">
        <v>308</v>
      </c>
      <c r="HQ2" s="21" t="s">
        <v>568</v>
      </c>
      <c r="HR2" s="21" t="s">
        <v>791</v>
      </c>
      <c r="HS2" s="21" t="s">
        <v>670</v>
      </c>
      <c r="HT2" s="21" t="s">
        <v>792</v>
      </c>
      <c r="HU2" s="21" t="s">
        <v>680</v>
      </c>
      <c r="HV2" s="21" t="s">
        <v>681</v>
      </c>
      <c r="HW2" s="21" t="s">
        <v>682</v>
      </c>
      <c r="HX2" s="21" t="s">
        <v>221</v>
      </c>
      <c r="HY2" s="21" t="s">
        <v>259</v>
      </c>
      <c r="HZ2" s="21" t="s">
        <v>221</v>
      </c>
      <c r="IA2" s="21" t="s">
        <v>220</v>
      </c>
      <c r="IB2" s="21" t="s">
        <v>220</v>
      </c>
      <c r="IC2" s="21" t="s">
        <v>221</v>
      </c>
      <c r="ID2" s="21" t="s">
        <v>221</v>
      </c>
      <c r="IE2" s="21" t="s">
        <v>221</v>
      </c>
    </row>
    <row r="3" spans="1:239" x14ac:dyDescent="0.4">
      <c r="A3" s="20">
        <v>2201</v>
      </c>
      <c r="B3" s="21" t="s">
        <v>567</v>
      </c>
      <c r="C3" s="21" t="s">
        <v>566</v>
      </c>
      <c r="D3" s="21" t="s">
        <v>565</v>
      </c>
      <c r="E3" s="21" t="s">
        <v>642</v>
      </c>
      <c r="F3" s="22">
        <v>45382</v>
      </c>
      <c r="G3" s="21" t="s">
        <v>564</v>
      </c>
      <c r="H3" s="21" t="s">
        <v>563</v>
      </c>
      <c r="I3" s="21" t="s">
        <v>562</v>
      </c>
      <c r="J3" s="21" t="s">
        <v>282</v>
      </c>
      <c r="K3" s="21" t="s">
        <v>683</v>
      </c>
      <c r="L3" s="21" t="s">
        <v>291</v>
      </c>
      <c r="M3" s="21" t="s">
        <v>86</v>
      </c>
      <c r="N3" s="21" t="s">
        <v>627</v>
      </c>
      <c r="O3" s="21" t="s">
        <v>629</v>
      </c>
      <c r="P3" s="20">
        <v>12</v>
      </c>
      <c r="Q3" s="20">
        <v>1.5</v>
      </c>
      <c r="R3" s="24">
        <v>13.3</v>
      </c>
      <c r="S3" s="24">
        <v>78.3</v>
      </c>
      <c r="T3" s="21" t="s">
        <v>670</v>
      </c>
      <c r="U3" s="21" t="s">
        <v>670</v>
      </c>
      <c r="V3" s="24">
        <v>61</v>
      </c>
      <c r="W3" s="24">
        <v>64.8</v>
      </c>
      <c r="X3" s="24">
        <v>84.5</v>
      </c>
      <c r="Y3" s="20">
        <v>16</v>
      </c>
      <c r="Z3" s="20">
        <v>213368</v>
      </c>
      <c r="AA3" s="20">
        <v>20273</v>
      </c>
      <c r="AB3" s="20">
        <v>15374</v>
      </c>
      <c r="AC3" s="20">
        <v>15154</v>
      </c>
      <c r="AD3" s="20">
        <v>18612</v>
      </c>
      <c r="AE3" s="20">
        <v>223644</v>
      </c>
      <c r="AF3" s="20">
        <v>132653</v>
      </c>
      <c r="AG3" s="20">
        <v>117239</v>
      </c>
      <c r="AH3" s="20">
        <v>9.7720000000000002</v>
      </c>
      <c r="AI3" s="20">
        <v>33.069000000000003</v>
      </c>
      <c r="AJ3" s="20">
        <v>50.651000000000003</v>
      </c>
      <c r="AK3" s="20">
        <v>8.9740000000000002</v>
      </c>
      <c r="AL3" s="20">
        <v>5.3280000000000003</v>
      </c>
      <c r="AM3" s="20">
        <v>6.9520090000000003</v>
      </c>
      <c r="AN3" s="20">
        <v>111.57427079999999</v>
      </c>
      <c r="AO3" s="20">
        <v>94.245978899999997</v>
      </c>
      <c r="AP3" s="20">
        <v>9.5626666999999994</v>
      </c>
      <c r="AQ3" s="20">
        <v>10.818536399999999</v>
      </c>
      <c r="AR3" s="20">
        <v>3093</v>
      </c>
      <c r="AS3" s="20">
        <v>14</v>
      </c>
      <c r="AT3" s="23"/>
      <c r="AU3" s="23"/>
      <c r="AV3" s="20">
        <v>0.55300000000000005</v>
      </c>
      <c r="AW3" s="20">
        <v>7583725.0769999996</v>
      </c>
      <c r="AX3" s="20">
        <v>69.174258399999999</v>
      </c>
      <c r="AY3" s="20">
        <v>6.5725401000000003</v>
      </c>
      <c r="AZ3" s="20">
        <v>6.8208786000000003</v>
      </c>
      <c r="BA3" s="20">
        <v>4.9129519000000004</v>
      </c>
      <c r="BB3" s="20">
        <v>6.9969999999999999</v>
      </c>
      <c r="BC3" s="20">
        <v>4548.0630631000004</v>
      </c>
      <c r="BD3" s="20">
        <v>695.16190475999997</v>
      </c>
      <c r="BE3" s="20">
        <v>3748959.1460000002</v>
      </c>
      <c r="BF3" s="20">
        <v>673.79187166666998</v>
      </c>
      <c r="BG3" s="20">
        <v>1.2677027000000001</v>
      </c>
      <c r="BH3" s="20">
        <v>5303958.1782251997</v>
      </c>
      <c r="BI3" s="20">
        <v>84.167316118190001</v>
      </c>
      <c r="BJ3" s="20">
        <v>3.9635741433299998</v>
      </c>
      <c r="BK3" s="20">
        <v>4.5057187710399997</v>
      </c>
      <c r="BL3" s="20">
        <v>3.04477383467</v>
      </c>
      <c r="BM3" s="20">
        <v>3.8220540999999999</v>
      </c>
      <c r="BN3" s="20">
        <v>173340</v>
      </c>
      <c r="BO3" s="20">
        <v>10517</v>
      </c>
      <c r="BP3" s="20">
        <v>8410</v>
      </c>
      <c r="BQ3" s="20">
        <v>18612</v>
      </c>
      <c r="BR3" s="20">
        <v>196926</v>
      </c>
      <c r="BS3" s="20">
        <v>102226</v>
      </c>
      <c r="BT3" s="20">
        <v>94943</v>
      </c>
      <c r="BU3" s="20">
        <v>7.4749999999999996</v>
      </c>
      <c r="BV3" s="20">
        <v>-7.81</v>
      </c>
      <c r="BW3" s="20">
        <v>6.8339999999999996</v>
      </c>
      <c r="BX3" s="20">
        <v>7.1929999999999996</v>
      </c>
      <c r="BY3" s="20">
        <v>-2.4700000000000002</v>
      </c>
      <c r="BZ3" s="20">
        <v>20.858593800000001</v>
      </c>
      <c r="CA3" s="20">
        <v>244.33663730000001</v>
      </c>
      <c r="CB3" s="20">
        <v>727.7694434</v>
      </c>
      <c r="CC3" s="20">
        <v>7.3037343999999997</v>
      </c>
      <c r="CD3" s="20">
        <v>6.3483983999999998</v>
      </c>
      <c r="CE3" s="20">
        <v>1504</v>
      </c>
      <c r="CF3" s="20">
        <v>732</v>
      </c>
      <c r="CG3" s="20">
        <v>43.5</v>
      </c>
      <c r="CH3" s="20">
        <v>19.3</v>
      </c>
      <c r="CI3" s="20">
        <v>7596.1570000000002</v>
      </c>
      <c r="CJ3" s="23"/>
      <c r="CK3" s="20">
        <v>2.1739999999999999</v>
      </c>
      <c r="CL3" s="20">
        <v>8975806.4519999996</v>
      </c>
      <c r="CM3" s="20">
        <v>116.4919355</v>
      </c>
      <c r="CN3" s="20">
        <v>7.0678763</v>
      </c>
      <c r="CO3" s="20">
        <v>7.6948924999999999</v>
      </c>
      <c r="CP3" s="20">
        <v>5.6518816999999997</v>
      </c>
      <c r="CQ3" s="20">
        <v>5.633</v>
      </c>
      <c r="CR3" s="20">
        <v>876.53599999999994</v>
      </c>
      <c r="CS3" s="20">
        <v>408.35714286000001</v>
      </c>
      <c r="CT3" s="20">
        <v>41.727200000000003</v>
      </c>
      <c r="CU3" s="20">
        <v>14.4056</v>
      </c>
      <c r="CV3" s="20">
        <v>6489.8139760000004</v>
      </c>
      <c r="CW3" s="20">
        <v>628.23354725000002</v>
      </c>
      <c r="CX3" s="20">
        <v>2.2792720000000002</v>
      </c>
      <c r="CY3" s="20">
        <v>22807876.881088</v>
      </c>
      <c r="CZ3" s="20">
        <v>132.86690340161999</v>
      </c>
      <c r="DA3" s="20">
        <v>19.747182216670002</v>
      </c>
      <c r="DB3" s="20">
        <v>22.670751213270002</v>
      </c>
      <c r="DC3" s="20">
        <v>18.39015700889</v>
      </c>
      <c r="DD3" s="20">
        <v>16.736951999999999</v>
      </c>
      <c r="DE3" s="21" t="s">
        <v>785</v>
      </c>
      <c r="DF3" s="21" t="s">
        <v>276</v>
      </c>
      <c r="DG3" s="21" t="s">
        <v>257</v>
      </c>
      <c r="DH3" s="21" t="s">
        <v>257</v>
      </c>
      <c r="DI3" s="21" t="s">
        <v>257</v>
      </c>
      <c r="DJ3" s="21" t="s">
        <v>257</v>
      </c>
      <c r="DK3" s="21" t="s">
        <v>257</v>
      </c>
      <c r="DL3" s="21" t="s">
        <v>257</v>
      </c>
      <c r="DM3" s="21" t="s">
        <v>257</v>
      </c>
      <c r="DN3" s="21" t="s">
        <v>257</v>
      </c>
      <c r="DO3" s="21" t="s">
        <v>257</v>
      </c>
      <c r="DP3" s="21" t="s">
        <v>257</v>
      </c>
      <c r="DQ3" s="21" t="s">
        <v>257</v>
      </c>
      <c r="DR3" s="21" t="s">
        <v>257</v>
      </c>
      <c r="DS3" s="21" t="s">
        <v>257</v>
      </c>
      <c r="DT3" s="21" t="s">
        <v>257</v>
      </c>
      <c r="DU3" s="21" t="s">
        <v>257</v>
      </c>
      <c r="DV3" s="21" t="s">
        <v>257</v>
      </c>
      <c r="DW3" s="21" t="s">
        <v>257</v>
      </c>
      <c r="DX3" s="21" t="s">
        <v>257</v>
      </c>
      <c r="DY3" s="21" t="s">
        <v>257</v>
      </c>
      <c r="DZ3" s="21" t="s">
        <v>257</v>
      </c>
      <c r="EA3" s="21" t="s">
        <v>257</v>
      </c>
      <c r="EB3" s="21" t="s">
        <v>257</v>
      </c>
      <c r="EC3" s="21" t="s">
        <v>257</v>
      </c>
      <c r="ED3" s="21" t="s">
        <v>257</v>
      </c>
      <c r="EE3" s="21" t="s">
        <v>257</v>
      </c>
      <c r="EF3" s="21" t="s">
        <v>53</v>
      </c>
      <c r="EG3" s="21" t="s">
        <v>54</v>
      </c>
      <c r="EH3" s="21" t="s">
        <v>53</v>
      </c>
      <c r="EI3" s="21" t="s">
        <v>54</v>
      </c>
      <c r="EJ3" s="21" t="s">
        <v>53</v>
      </c>
      <c r="EK3" s="21" t="s">
        <v>54</v>
      </c>
      <c r="EL3" s="21" t="s">
        <v>53</v>
      </c>
      <c r="EM3" s="21" t="s">
        <v>53</v>
      </c>
      <c r="EN3" s="21" t="s">
        <v>53</v>
      </c>
      <c r="EO3" s="21" t="s">
        <v>53</v>
      </c>
      <c r="EP3" s="21" t="s">
        <v>54</v>
      </c>
      <c r="EQ3" s="21" t="s">
        <v>54</v>
      </c>
      <c r="ER3" s="21" t="s">
        <v>54</v>
      </c>
      <c r="ES3" s="21" t="s">
        <v>54</v>
      </c>
      <c r="ET3" s="21" t="s">
        <v>53</v>
      </c>
      <c r="EU3" s="21" t="s">
        <v>54</v>
      </c>
      <c r="EV3" s="21" t="s">
        <v>54</v>
      </c>
      <c r="EW3" s="21" t="s">
        <v>54</v>
      </c>
      <c r="EX3" s="21" t="s">
        <v>54</v>
      </c>
      <c r="EY3" s="21" t="s">
        <v>54</v>
      </c>
      <c r="EZ3" s="21" t="s">
        <v>53</v>
      </c>
      <c r="FA3" s="21" t="s">
        <v>670</v>
      </c>
      <c r="FB3" s="21" t="s">
        <v>670</v>
      </c>
      <c r="FC3" s="21" t="s">
        <v>670</v>
      </c>
      <c r="FD3" s="21" t="s">
        <v>218</v>
      </c>
      <c r="FE3" s="21" t="s">
        <v>265</v>
      </c>
      <c r="FF3" s="21" t="s">
        <v>684</v>
      </c>
      <c r="FG3" s="21" t="s">
        <v>260</v>
      </c>
      <c r="FH3" s="20">
        <v>0.36</v>
      </c>
      <c r="FI3" s="21" t="s">
        <v>670</v>
      </c>
      <c r="FJ3" s="21" t="s">
        <v>670</v>
      </c>
      <c r="FK3" s="21" t="s">
        <v>670</v>
      </c>
      <c r="FL3" s="21" t="s">
        <v>670</v>
      </c>
      <c r="FM3" s="21" t="s">
        <v>670</v>
      </c>
      <c r="FN3" s="21" t="s">
        <v>670</v>
      </c>
      <c r="FO3" s="21" t="s">
        <v>670</v>
      </c>
      <c r="FP3" s="21" t="s">
        <v>315</v>
      </c>
      <c r="FQ3" s="21" t="s">
        <v>29</v>
      </c>
      <c r="FR3" s="21" t="s">
        <v>265</v>
      </c>
      <c r="FS3" s="21" t="s">
        <v>685</v>
      </c>
      <c r="FT3" s="21" t="s">
        <v>685</v>
      </c>
      <c r="FU3" s="21" t="s">
        <v>260</v>
      </c>
      <c r="FV3" s="21" t="s">
        <v>332</v>
      </c>
      <c r="FW3" s="21" t="s">
        <v>686</v>
      </c>
      <c r="FX3" s="21" t="s">
        <v>687</v>
      </c>
      <c r="FY3" s="21" t="s">
        <v>687</v>
      </c>
      <c r="FZ3" s="21" t="s">
        <v>260</v>
      </c>
      <c r="GA3" s="21" t="s">
        <v>322</v>
      </c>
      <c r="GB3" s="21" t="s">
        <v>378</v>
      </c>
      <c r="GC3" s="21" t="s">
        <v>670</v>
      </c>
      <c r="GD3" s="21" t="s">
        <v>670</v>
      </c>
      <c r="GE3" s="21" t="s">
        <v>260</v>
      </c>
      <c r="GF3" s="21" t="s">
        <v>348</v>
      </c>
      <c r="GG3" s="21" t="s">
        <v>688</v>
      </c>
      <c r="GH3" s="21" t="s">
        <v>689</v>
      </c>
      <c r="GI3" s="21" t="s">
        <v>260</v>
      </c>
      <c r="GJ3" s="20">
        <v>0.76300000000000001</v>
      </c>
      <c r="GK3" s="21" t="s">
        <v>684</v>
      </c>
      <c r="GL3" s="21" t="s">
        <v>684</v>
      </c>
      <c r="GM3" s="21" t="s">
        <v>260</v>
      </c>
      <c r="GN3" s="20">
        <v>0.24299999999999999</v>
      </c>
      <c r="GO3" s="21" t="s">
        <v>674</v>
      </c>
      <c r="GP3" s="21" t="s">
        <v>674</v>
      </c>
      <c r="GQ3" s="20">
        <v>0.22900000000000001</v>
      </c>
      <c r="GR3" s="21" t="s">
        <v>670</v>
      </c>
      <c r="GS3" s="21" t="s">
        <v>670</v>
      </c>
      <c r="GT3" s="21" t="s">
        <v>674</v>
      </c>
      <c r="GU3" s="20">
        <v>0.112</v>
      </c>
      <c r="GV3" s="21" t="s">
        <v>670</v>
      </c>
      <c r="GW3" s="21" t="s">
        <v>670</v>
      </c>
      <c r="GX3" s="20">
        <v>0.26700000000000002</v>
      </c>
      <c r="GY3" s="21" t="s">
        <v>670</v>
      </c>
      <c r="GZ3" s="21" t="s">
        <v>670</v>
      </c>
      <c r="HA3" s="21" t="s">
        <v>21</v>
      </c>
      <c r="HB3" s="21" t="s">
        <v>260</v>
      </c>
      <c r="HC3" s="20">
        <v>0.84</v>
      </c>
      <c r="HD3" s="21" t="s">
        <v>690</v>
      </c>
      <c r="HE3" s="21" t="s">
        <v>690</v>
      </c>
      <c r="HF3" s="21" t="s">
        <v>21</v>
      </c>
      <c r="HG3" s="21" t="s">
        <v>260</v>
      </c>
      <c r="HH3" s="20">
        <v>1</v>
      </c>
      <c r="HI3" s="21" t="s">
        <v>690</v>
      </c>
      <c r="HJ3" s="21" t="s">
        <v>690</v>
      </c>
      <c r="HK3" s="21" t="s">
        <v>561</v>
      </c>
      <c r="HL3" s="21" t="s">
        <v>691</v>
      </c>
      <c r="HM3" s="21" t="s">
        <v>560</v>
      </c>
      <c r="HN3" s="21" t="s">
        <v>559</v>
      </c>
      <c r="HO3" s="21" t="s">
        <v>558</v>
      </c>
      <c r="HP3" s="21" t="s">
        <v>274</v>
      </c>
      <c r="HQ3" s="21" t="s">
        <v>557</v>
      </c>
      <c r="HR3" s="21" t="s">
        <v>556</v>
      </c>
      <c r="HS3" s="21" t="s">
        <v>555</v>
      </c>
      <c r="HT3" s="21" t="s">
        <v>793</v>
      </c>
      <c r="HU3" s="21" t="s">
        <v>692</v>
      </c>
      <c r="HV3" s="21" t="s">
        <v>693</v>
      </c>
      <c r="HW3" s="21" t="s">
        <v>694</v>
      </c>
      <c r="HX3" s="21" t="s">
        <v>221</v>
      </c>
      <c r="HY3" s="21" t="s">
        <v>259</v>
      </c>
      <c r="HZ3" s="21" t="s">
        <v>221</v>
      </c>
      <c r="IA3" s="21" t="s">
        <v>220</v>
      </c>
      <c r="IB3" s="21" t="s">
        <v>220</v>
      </c>
      <c r="IC3" s="21" t="s">
        <v>221</v>
      </c>
      <c r="ID3" s="21" t="s">
        <v>221</v>
      </c>
      <c r="IE3" s="21" t="s">
        <v>221</v>
      </c>
    </row>
    <row r="4" spans="1:239" x14ac:dyDescent="0.4">
      <c r="A4" s="20">
        <v>2208</v>
      </c>
      <c r="B4" s="21" t="s">
        <v>554</v>
      </c>
      <c r="C4" s="21" t="s">
        <v>553</v>
      </c>
      <c r="D4" s="21" t="s">
        <v>552</v>
      </c>
      <c r="E4" s="21" t="s">
        <v>551</v>
      </c>
      <c r="F4" s="22">
        <v>45382</v>
      </c>
      <c r="G4" s="21" t="s">
        <v>550</v>
      </c>
      <c r="H4" s="21" t="s">
        <v>549</v>
      </c>
      <c r="I4" s="21" t="s">
        <v>548</v>
      </c>
      <c r="J4" s="21" t="s">
        <v>282</v>
      </c>
      <c r="K4" s="21" t="s">
        <v>670</v>
      </c>
      <c r="L4" s="21" t="s">
        <v>670</v>
      </c>
      <c r="M4" s="21" t="s">
        <v>266</v>
      </c>
      <c r="N4" s="21" t="s">
        <v>547</v>
      </c>
      <c r="O4" s="21" t="s">
        <v>634</v>
      </c>
      <c r="P4" s="23"/>
      <c r="Q4" s="20">
        <v>1.1000000000000001</v>
      </c>
      <c r="R4" s="24">
        <v>7.1</v>
      </c>
      <c r="S4" s="24">
        <v>100</v>
      </c>
      <c r="T4" s="21" t="s">
        <v>670</v>
      </c>
      <c r="U4" s="21" t="s">
        <v>670</v>
      </c>
      <c r="V4" s="24">
        <v>71.7</v>
      </c>
      <c r="W4" s="24">
        <v>74.3</v>
      </c>
      <c r="X4" s="24">
        <v>67.400000000000006</v>
      </c>
      <c r="Y4" s="20">
        <v>4</v>
      </c>
      <c r="Z4" s="20">
        <v>103717</v>
      </c>
      <c r="AA4" s="20">
        <v>3810</v>
      </c>
      <c r="AB4" s="20">
        <v>3071</v>
      </c>
      <c r="AC4" s="20">
        <v>3071</v>
      </c>
      <c r="AD4" s="20">
        <v>1036</v>
      </c>
      <c r="AE4" s="20">
        <v>94233</v>
      </c>
      <c r="AF4" s="20">
        <v>56434</v>
      </c>
      <c r="AG4" s="20">
        <v>56035</v>
      </c>
      <c r="AH4" s="20">
        <v>6.5039999999999996</v>
      </c>
      <c r="AI4" s="20">
        <v>136.20599999999999</v>
      </c>
      <c r="AJ4" s="20">
        <v>180.20099999999999</v>
      </c>
      <c r="AK4" s="20">
        <v>7.5350000000000001</v>
      </c>
      <c r="AL4" s="20">
        <v>5.4029999999999996</v>
      </c>
      <c r="AM4" s="20">
        <v>6.9520090000000003</v>
      </c>
      <c r="AN4" s="20">
        <v>111.57427079999999</v>
      </c>
      <c r="AO4" s="20">
        <v>94.245978899999997</v>
      </c>
      <c r="AP4" s="20">
        <v>9.5626666999999994</v>
      </c>
      <c r="AQ4" s="20">
        <v>10.818536399999999</v>
      </c>
      <c r="AR4" s="20">
        <v>4211</v>
      </c>
      <c r="AS4" s="20">
        <v>834</v>
      </c>
      <c r="AT4" s="23"/>
      <c r="AU4" s="23"/>
      <c r="AV4" s="20">
        <v>-1.2430000000000001</v>
      </c>
      <c r="AW4" s="20">
        <v>1035280.236</v>
      </c>
      <c r="AX4" s="20">
        <v>24.4759882</v>
      </c>
      <c r="AY4" s="20">
        <v>0.899115</v>
      </c>
      <c r="AZ4" s="20">
        <v>1.0107375000000001</v>
      </c>
      <c r="BA4" s="20">
        <v>0.72471980000000003</v>
      </c>
      <c r="BB4" s="20">
        <v>7.1449999999999996</v>
      </c>
      <c r="BC4" s="20">
        <v>4548.0630631000004</v>
      </c>
      <c r="BD4" s="20">
        <v>695.16190475999997</v>
      </c>
      <c r="BE4" s="20">
        <v>3748959.1460000002</v>
      </c>
      <c r="BF4" s="20">
        <v>673.79187166666998</v>
      </c>
      <c r="BG4" s="20">
        <v>1.2677027000000001</v>
      </c>
      <c r="BH4" s="20">
        <v>5303958.1782251997</v>
      </c>
      <c r="BI4" s="20">
        <v>84.167316118190001</v>
      </c>
      <c r="BJ4" s="20">
        <v>3.9635741433299998</v>
      </c>
      <c r="BK4" s="20">
        <v>4.5057187710399997</v>
      </c>
      <c r="BL4" s="20">
        <v>3.04477383467</v>
      </c>
      <c r="BM4" s="20">
        <v>3.8220540999999999</v>
      </c>
      <c r="BN4" s="20">
        <v>99995</v>
      </c>
      <c r="BO4" s="20">
        <v>3569</v>
      </c>
      <c r="BP4" s="20">
        <v>3246</v>
      </c>
      <c r="BQ4" s="20">
        <v>1036</v>
      </c>
      <c r="BR4" s="20">
        <v>93414</v>
      </c>
      <c r="BS4" s="20">
        <v>56503</v>
      </c>
      <c r="BT4" s="20">
        <v>55310</v>
      </c>
      <c r="BU4" s="20">
        <v>6.633</v>
      </c>
      <c r="BV4" s="20">
        <v>148.19200000000001</v>
      </c>
      <c r="BW4" s="20">
        <v>132.35499999999999</v>
      </c>
      <c r="BX4" s="20">
        <v>8.3829999999999991</v>
      </c>
      <c r="BY4" s="20">
        <v>6.0060000000000002</v>
      </c>
      <c r="BZ4" s="20">
        <v>20.858593800000001</v>
      </c>
      <c r="CA4" s="20">
        <v>244.33663730000001</v>
      </c>
      <c r="CB4" s="20">
        <v>727.7694434</v>
      </c>
      <c r="CC4" s="20">
        <v>7.3037343999999997</v>
      </c>
      <c r="CD4" s="20">
        <v>6.3483983999999998</v>
      </c>
      <c r="CE4" s="20">
        <v>3922</v>
      </c>
      <c r="CF4" s="20">
        <v>793</v>
      </c>
      <c r="CG4" s="20">
        <v>38.200000000000003</v>
      </c>
      <c r="CH4" s="20">
        <v>15.9</v>
      </c>
      <c r="CI4" s="20">
        <v>4759</v>
      </c>
      <c r="CJ4" s="23"/>
      <c r="CK4" s="20">
        <v>-0.68400000000000005</v>
      </c>
      <c r="CL4" s="20">
        <v>2292720.1120000002</v>
      </c>
      <c r="CM4" s="20">
        <v>25.4084614</v>
      </c>
      <c r="CN4" s="20">
        <v>0.90687329999999999</v>
      </c>
      <c r="CO4" s="20">
        <v>1.120061</v>
      </c>
      <c r="CP4" s="20">
        <v>0.82479990000000003</v>
      </c>
      <c r="CQ4" s="20">
        <v>1.417</v>
      </c>
      <c r="CR4" s="20">
        <v>876.53599999999994</v>
      </c>
      <c r="CS4" s="20">
        <v>408.35714286000001</v>
      </c>
      <c r="CT4" s="20">
        <v>41.727200000000003</v>
      </c>
      <c r="CU4" s="20">
        <v>14.4056</v>
      </c>
      <c r="CV4" s="20">
        <v>6489.8139760000004</v>
      </c>
      <c r="CW4" s="20">
        <v>628.23354725000002</v>
      </c>
      <c r="CX4" s="20">
        <v>2.2792720000000002</v>
      </c>
      <c r="CY4" s="20">
        <v>22807876.881088</v>
      </c>
      <c r="CZ4" s="20">
        <v>132.86690340161999</v>
      </c>
      <c r="DA4" s="20">
        <v>19.747182216670002</v>
      </c>
      <c r="DB4" s="20">
        <v>22.670751213270002</v>
      </c>
      <c r="DC4" s="20">
        <v>18.39015700889</v>
      </c>
      <c r="DD4" s="20">
        <v>16.736951999999999</v>
      </c>
      <c r="DE4" s="21" t="s">
        <v>672</v>
      </c>
      <c r="DF4" s="21" t="s">
        <v>261</v>
      </c>
      <c r="DG4" s="21" t="s">
        <v>257</v>
      </c>
      <c r="DH4" s="21" t="s">
        <v>257</v>
      </c>
      <c r="DI4" s="21" t="s">
        <v>257</v>
      </c>
      <c r="DJ4" s="21" t="s">
        <v>257</v>
      </c>
      <c r="DK4" s="21" t="s">
        <v>257</v>
      </c>
      <c r="DL4" s="21" t="s">
        <v>257</v>
      </c>
      <c r="DM4" s="21" t="s">
        <v>257</v>
      </c>
      <c r="DN4" s="21" t="s">
        <v>257</v>
      </c>
      <c r="DO4" s="21" t="s">
        <v>257</v>
      </c>
      <c r="DP4" s="21" t="s">
        <v>257</v>
      </c>
      <c r="DQ4" s="21" t="s">
        <v>257</v>
      </c>
      <c r="DR4" s="21" t="s">
        <v>257</v>
      </c>
      <c r="DS4" s="21" t="s">
        <v>257</v>
      </c>
      <c r="DT4" s="21" t="s">
        <v>257</v>
      </c>
      <c r="DU4" s="21" t="s">
        <v>257</v>
      </c>
      <c r="DV4" s="21" t="s">
        <v>257</v>
      </c>
      <c r="DW4" s="21" t="s">
        <v>257</v>
      </c>
      <c r="DX4" s="21" t="s">
        <v>257</v>
      </c>
      <c r="DY4" s="21" t="s">
        <v>257</v>
      </c>
      <c r="DZ4" s="21" t="s">
        <v>257</v>
      </c>
      <c r="EA4" s="21" t="s">
        <v>257</v>
      </c>
      <c r="EB4" s="21" t="s">
        <v>257</v>
      </c>
      <c r="EC4" s="21" t="s">
        <v>257</v>
      </c>
      <c r="ED4" s="21" t="s">
        <v>257</v>
      </c>
      <c r="EE4" s="21" t="s">
        <v>257</v>
      </c>
      <c r="EF4" s="21" t="s">
        <v>53</v>
      </c>
      <c r="EG4" s="21" t="s">
        <v>54</v>
      </c>
      <c r="EH4" s="21" t="s">
        <v>54</v>
      </c>
      <c r="EI4" s="21" t="s">
        <v>54</v>
      </c>
      <c r="EJ4" s="21" t="s">
        <v>53</v>
      </c>
      <c r="EK4" s="21" t="s">
        <v>54</v>
      </c>
      <c r="EL4" s="21" t="s">
        <v>53</v>
      </c>
      <c r="EM4" s="21" t="s">
        <v>53</v>
      </c>
      <c r="EN4" s="21" t="s">
        <v>53</v>
      </c>
      <c r="EO4" s="21" t="s">
        <v>53</v>
      </c>
      <c r="EP4" s="21" t="s">
        <v>54</v>
      </c>
      <c r="EQ4" s="21" t="s">
        <v>54</v>
      </c>
      <c r="ER4" s="21" t="s">
        <v>54</v>
      </c>
      <c r="ES4" s="21" t="s">
        <v>54</v>
      </c>
      <c r="ET4" s="21" t="s">
        <v>54</v>
      </c>
      <c r="EU4" s="21" t="s">
        <v>54</v>
      </c>
      <c r="EV4" s="21" t="s">
        <v>54</v>
      </c>
      <c r="EW4" s="21" t="s">
        <v>54</v>
      </c>
      <c r="EX4" s="21" t="s">
        <v>54</v>
      </c>
      <c r="EY4" s="21" t="s">
        <v>53</v>
      </c>
      <c r="EZ4" s="21" t="s">
        <v>54</v>
      </c>
      <c r="FA4" s="21" t="s">
        <v>670</v>
      </c>
      <c r="FB4" s="21" t="s">
        <v>670</v>
      </c>
      <c r="FC4" s="21" t="s">
        <v>670</v>
      </c>
      <c r="FD4" s="21" t="s">
        <v>375</v>
      </c>
      <c r="FE4" s="21" t="s">
        <v>327</v>
      </c>
      <c r="FF4" s="21" t="s">
        <v>695</v>
      </c>
      <c r="FG4" s="21" t="s">
        <v>260</v>
      </c>
      <c r="FH4" s="20">
        <v>0.42899999999999999</v>
      </c>
      <c r="FI4" s="21" t="s">
        <v>670</v>
      </c>
      <c r="FJ4" s="21" t="s">
        <v>670</v>
      </c>
      <c r="FK4" s="21" t="s">
        <v>670</v>
      </c>
      <c r="FL4" s="21" t="s">
        <v>670</v>
      </c>
      <c r="FM4" s="21" t="s">
        <v>670</v>
      </c>
      <c r="FN4" s="21" t="s">
        <v>670</v>
      </c>
      <c r="FO4" s="21" t="s">
        <v>670</v>
      </c>
      <c r="FP4" s="21" t="s">
        <v>315</v>
      </c>
      <c r="FQ4" s="21" t="s">
        <v>218</v>
      </c>
      <c r="FR4" s="21" t="s">
        <v>275</v>
      </c>
      <c r="FS4" s="21" t="s">
        <v>670</v>
      </c>
      <c r="FT4" s="21" t="s">
        <v>670</v>
      </c>
      <c r="FU4" s="21" t="s">
        <v>670</v>
      </c>
      <c r="FV4" s="21" t="s">
        <v>670</v>
      </c>
      <c r="FW4" s="21" t="s">
        <v>670</v>
      </c>
      <c r="FX4" s="21" t="s">
        <v>670</v>
      </c>
      <c r="FY4" s="21" t="s">
        <v>670</v>
      </c>
      <c r="FZ4" s="21" t="s">
        <v>260</v>
      </c>
      <c r="GA4" s="21" t="s">
        <v>368</v>
      </c>
      <c r="GB4" s="21" t="s">
        <v>263</v>
      </c>
      <c r="GC4" s="21" t="s">
        <v>670</v>
      </c>
      <c r="GD4" s="21" t="s">
        <v>670</v>
      </c>
      <c r="GE4" s="21" t="s">
        <v>260</v>
      </c>
      <c r="GF4" s="21" t="s">
        <v>323</v>
      </c>
      <c r="GG4" s="21" t="s">
        <v>546</v>
      </c>
      <c r="GH4" s="21" t="s">
        <v>670</v>
      </c>
      <c r="GI4" s="21" t="s">
        <v>670</v>
      </c>
      <c r="GJ4" s="23"/>
      <c r="GK4" s="21" t="s">
        <v>670</v>
      </c>
      <c r="GL4" s="21" t="s">
        <v>670</v>
      </c>
      <c r="GM4" s="21" t="s">
        <v>260</v>
      </c>
      <c r="GN4" s="20">
        <v>0.45800000000000002</v>
      </c>
      <c r="GO4" s="21" t="s">
        <v>670</v>
      </c>
      <c r="GP4" s="21" t="s">
        <v>670</v>
      </c>
      <c r="GQ4" s="20">
        <v>0.217</v>
      </c>
      <c r="GR4" s="21" t="s">
        <v>670</v>
      </c>
      <c r="GS4" s="21" t="s">
        <v>670</v>
      </c>
      <c r="GT4" s="21" t="s">
        <v>696</v>
      </c>
      <c r="GU4" s="20">
        <v>7.0999999999999994E-2</v>
      </c>
      <c r="GV4" s="21" t="s">
        <v>670</v>
      </c>
      <c r="GW4" s="21" t="s">
        <v>670</v>
      </c>
      <c r="GX4" s="20">
        <v>0.1</v>
      </c>
      <c r="GY4" s="21" t="s">
        <v>670</v>
      </c>
      <c r="GZ4" s="21" t="s">
        <v>670</v>
      </c>
      <c r="HA4" s="21" t="s">
        <v>270</v>
      </c>
      <c r="HB4" s="21" t="s">
        <v>269</v>
      </c>
      <c r="HC4" s="20">
        <v>1</v>
      </c>
      <c r="HD4" s="21" t="s">
        <v>670</v>
      </c>
      <c r="HE4" s="21" t="s">
        <v>670</v>
      </c>
      <c r="HF4" s="21" t="s">
        <v>270</v>
      </c>
      <c r="HG4" s="21" t="s">
        <v>269</v>
      </c>
      <c r="HH4" s="20">
        <v>1</v>
      </c>
      <c r="HI4" s="21" t="s">
        <v>670</v>
      </c>
      <c r="HJ4" s="21" t="s">
        <v>670</v>
      </c>
      <c r="HK4" s="21" t="s">
        <v>795</v>
      </c>
      <c r="HL4" s="21" t="s">
        <v>796</v>
      </c>
      <c r="HM4" s="21" t="s">
        <v>611</v>
      </c>
      <c r="HN4" s="21" t="s">
        <v>610</v>
      </c>
      <c r="HO4" s="21" t="s">
        <v>797</v>
      </c>
      <c r="HP4" s="21" t="s">
        <v>638</v>
      </c>
      <c r="HQ4" s="21" t="s">
        <v>697</v>
      </c>
      <c r="HR4" s="21" t="s">
        <v>284</v>
      </c>
      <c r="HS4" s="21" t="s">
        <v>545</v>
      </c>
      <c r="HT4" s="21" t="s">
        <v>798</v>
      </c>
      <c r="HU4" s="21" t="s">
        <v>698</v>
      </c>
      <c r="HV4" s="21" t="s">
        <v>699</v>
      </c>
      <c r="HW4" s="21" t="s">
        <v>700</v>
      </c>
      <c r="HX4" s="21" t="s">
        <v>220</v>
      </c>
      <c r="HY4" s="21" t="s">
        <v>298</v>
      </c>
      <c r="HZ4" s="21" t="s">
        <v>221</v>
      </c>
      <c r="IA4" s="21" t="s">
        <v>220</v>
      </c>
      <c r="IB4" s="21" t="s">
        <v>220</v>
      </c>
      <c r="IC4" s="21" t="s">
        <v>221</v>
      </c>
      <c r="ID4" s="21" t="s">
        <v>221</v>
      </c>
      <c r="IE4" s="21" t="s">
        <v>221</v>
      </c>
    </row>
    <row r="5" spans="1:239" x14ac:dyDescent="0.4">
      <c r="A5" s="20">
        <v>2267</v>
      </c>
      <c r="B5" s="21" t="s">
        <v>544</v>
      </c>
      <c r="C5" s="21" t="s">
        <v>543</v>
      </c>
      <c r="D5" s="21" t="s">
        <v>542</v>
      </c>
      <c r="E5" s="21" t="s">
        <v>541</v>
      </c>
      <c r="F5" s="22">
        <v>45382</v>
      </c>
      <c r="G5" s="21" t="s">
        <v>540</v>
      </c>
      <c r="H5" s="21" t="s">
        <v>539</v>
      </c>
      <c r="I5" s="21" t="s">
        <v>538</v>
      </c>
      <c r="J5" s="21" t="s">
        <v>282</v>
      </c>
      <c r="K5" s="21" t="s">
        <v>701</v>
      </c>
      <c r="L5" s="21" t="s">
        <v>273</v>
      </c>
      <c r="M5" s="21" t="s">
        <v>86</v>
      </c>
      <c r="N5" s="21" t="s">
        <v>626</v>
      </c>
      <c r="O5" s="21" t="s">
        <v>633</v>
      </c>
      <c r="P5" s="20">
        <v>45</v>
      </c>
      <c r="Q5" s="20">
        <v>1.8</v>
      </c>
      <c r="R5" s="24">
        <v>10.6</v>
      </c>
      <c r="S5" s="24">
        <v>95</v>
      </c>
      <c r="T5" s="21" t="s">
        <v>670</v>
      </c>
      <c r="U5" s="21" t="s">
        <v>670</v>
      </c>
      <c r="V5" s="24">
        <v>67.2</v>
      </c>
      <c r="W5" s="24">
        <v>73.5</v>
      </c>
      <c r="X5" s="24">
        <v>44.5</v>
      </c>
      <c r="Y5" s="20">
        <v>72</v>
      </c>
      <c r="Z5" s="20">
        <v>503079</v>
      </c>
      <c r="AA5" s="20">
        <v>63399</v>
      </c>
      <c r="AB5" s="20">
        <v>57838</v>
      </c>
      <c r="AC5" s="20">
        <v>51006</v>
      </c>
      <c r="AD5" s="20">
        <v>31117</v>
      </c>
      <c r="AE5" s="20">
        <v>833286</v>
      </c>
      <c r="AF5" s="20">
        <v>605946</v>
      </c>
      <c r="AG5" s="20">
        <v>481613</v>
      </c>
      <c r="AH5" s="20">
        <v>4.1420000000000003</v>
      </c>
      <c r="AI5" s="20">
        <v>-4.04</v>
      </c>
      <c r="AJ5" s="20">
        <v>0.72099999999999997</v>
      </c>
      <c r="AK5" s="20">
        <v>11.191000000000001</v>
      </c>
      <c r="AL5" s="20">
        <v>10.151999999999999</v>
      </c>
      <c r="AM5" s="20">
        <v>6.9520090000000003</v>
      </c>
      <c r="AN5" s="20">
        <v>111.57427079999999</v>
      </c>
      <c r="AO5" s="20">
        <v>94.245978899999997</v>
      </c>
      <c r="AP5" s="20">
        <v>9.5626666999999994</v>
      </c>
      <c r="AQ5" s="20">
        <v>10.818536399999999</v>
      </c>
      <c r="AR5" s="20">
        <v>29627</v>
      </c>
      <c r="AS5" s="23"/>
      <c r="AT5" s="23"/>
      <c r="AU5" s="23"/>
      <c r="AV5" s="20">
        <v>-0.84699999999999998</v>
      </c>
      <c r="AW5" s="20">
        <v>2713294.2340000002</v>
      </c>
      <c r="AX5" s="20">
        <v>16.908229299999999</v>
      </c>
      <c r="AY5" s="20">
        <v>2.1308080999999999</v>
      </c>
      <c r="AZ5" s="20">
        <v>2.6652326999999998</v>
      </c>
      <c r="BA5" s="20">
        <v>1.7142857</v>
      </c>
      <c r="BB5" s="20">
        <v>3.5219999999999998</v>
      </c>
      <c r="BC5" s="20">
        <v>4548.0630631000004</v>
      </c>
      <c r="BD5" s="20">
        <v>695.16190475999997</v>
      </c>
      <c r="BE5" s="20">
        <v>3748959.1460000002</v>
      </c>
      <c r="BF5" s="20">
        <v>673.79187166666998</v>
      </c>
      <c r="BG5" s="20">
        <v>1.2677027000000001</v>
      </c>
      <c r="BH5" s="20">
        <v>5303958.1782251997</v>
      </c>
      <c r="BI5" s="20">
        <v>84.167316118190001</v>
      </c>
      <c r="BJ5" s="20">
        <v>3.9635741433299998</v>
      </c>
      <c r="BK5" s="20">
        <v>4.5057187710399997</v>
      </c>
      <c r="BL5" s="20">
        <v>3.04477383467</v>
      </c>
      <c r="BM5" s="20">
        <v>3.8220540999999999</v>
      </c>
      <c r="BN5" s="20">
        <v>184541</v>
      </c>
      <c r="BO5" s="20">
        <v>26427</v>
      </c>
      <c r="BP5" s="20">
        <v>45126</v>
      </c>
      <c r="BQ5" s="20">
        <v>31117</v>
      </c>
      <c r="BR5" s="20">
        <v>373096</v>
      </c>
      <c r="BS5" s="20">
        <v>218618</v>
      </c>
      <c r="BT5" s="20">
        <v>187935</v>
      </c>
      <c r="BU5" s="20">
        <v>4.3860000000000001</v>
      </c>
      <c r="BV5" s="20">
        <v>15.462</v>
      </c>
      <c r="BW5" s="20">
        <v>10.63</v>
      </c>
      <c r="BX5" s="20">
        <v>8.0839999999999996</v>
      </c>
      <c r="BY5" s="20">
        <v>5.23</v>
      </c>
      <c r="BZ5" s="20">
        <v>20.858593800000001</v>
      </c>
      <c r="CA5" s="20">
        <v>244.33663730000001</v>
      </c>
      <c r="CB5" s="20">
        <v>727.7694434</v>
      </c>
      <c r="CC5" s="20">
        <v>7.3037343999999997</v>
      </c>
      <c r="CD5" s="20">
        <v>6.3483983999999998</v>
      </c>
      <c r="CE5" s="20">
        <v>2810</v>
      </c>
      <c r="CF5" s="23"/>
      <c r="CG5" s="20">
        <v>42.4</v>
      </c>
      <c r="CH5" s="20">
        <v>18.3</v>
      </c>
      <c r="CI5" s="20">
        <v>9067.7890000000007</v>
      </c>
      <c r="CJ5" s="23"/>
      <c r="CK5" s="20">
        <v>1.627</v>
      </c>
      <c r="CL5" s="20">
        <v>19337040.359000001</v>
      </c>
      <c r="CM5" s="20">
        <v>66.203049300000004</v>
      </c>
      <c r="CN5" s="20">
        <v>9.4805381000000004</v>
      </c>
      <c r="CO5" s="20">
        <v>18.9061883</v>
      </c>
      <c r="CP5" s="20">
        <v>16.1886996</v>
      </c>
      <c r="CQ5" s="20">
        <v>4.8730000000000002</v>
      </c>
      <c r="CR5" s="20">
        <v>876.53599999999994</v>
      </c>
      <c r="CS5" s="20">
        <v>408.35714286000001</v>
      </c>
      <c r="CT5" s="20">
        <v>41.727200000000003</v>
      </c>
      <c r="CU5" s="20">
        <v>14.4056</v>
      </c>
      <c r="CV5" s="20">
        <v>6489.8139760000004</v>
      </c>
      <c r="CW5" s="20">
        <v>628.23354725000002</v>
      </c>
      <c r="CX5" s="20">
        <v>2.2792720000000002</v>
      </c>
      <c r="CY5" s="20">
        <v>22807876.881088</v>
      </c>
      <c r="CZ5" s="20">
        <v>132.86690340161999</v>
      </c>
      <c r="DA5" s="20">
        <v>19.747182216670002</v>
      </c>
      <c r="DB5" s="20">
        <v>22.670751213270002</v>
      </c>
      <c r="DC5" s="20">
        <v>18.39015700889</v>
      </c>
      <c r="DD5" s="20">
        <v>16.736951999999999</v>
      </c>
      <c r="DE5" s="21" t="s">
        <v>794</v>
      </c>
      <c r="DF5" s="21" t="s">
        <v>276</v>
      </c>
      <c r="DG5" s="21" t="s">
        <v>0</v>
      </c>
      <c r="DH5" s="21" t="s">
        <v>257</v>
      </c>
      <c r="DI5" s="21" t="s">
        <v>257</v>
      </c>
      <c r="DJ5" s="21" t="s">
        <v>257</v>
      </c>
      <c r="DK5" s="21" t="s">
        <v>257</v>
      </c>
      <c r="DL5" s="21" t="s">
        <v>257</v>
      </c>
      <c r="DM5" s="21" t="s">
        <v>257</v>
      </c>
      <c r="DN5" s="21" t="s">
        <v>257</v>
      </c>
      <c r="DO5" s="21" t="s">
        <v>257</v>
      </c>
      <c r="DP5" s="21" t="s">
        <v>257</v>
      </c>
      <c r="DQ5" s="21" t="s">
        <v>257</v>
      </c>
      <c r="DR5" s="21" t="s">
        <v>257</v>
      </c>
      <c r="DS5" s="21" t="s">
        <v>257</v>
      </c>
      <c r="DT5" s="21" t="s">
        <v>257</v>
      </c>
      <c r="DU5" s="21" t="s">
        <v>257</v>
      </c>
      <c r="DV5" s="21" t="s">
        <v>257</v>
      </c>
      <c r="DW5" s="21" t="s">
        <v>257</v>
      </c>
      <c r="DX5" s="21" t="s">
        <v>257</v>
      </c>
      <c r="DY5" s="21" t="s">
        <v>257</v>
      </c>
      <c r="DZ5" s="21" t="s">
        <v>257</v>
      </c>
      <c r="EA5" s="21" t="s">
        <v>257</v>
      </c>
      <c r="EB5" s="21" t="s">
        <v>257</v>
      </c>
      <c r="EC5" s="21" t="s">
        <v>257</v>
      </c>
      <c r="ED5" s="21" t="s">
        <v>257</v>
      </c>
      <c r="EE5" s="21" t="s">
        <v>257</v>
      </c>
      <c r="EF5" s="21" t="s">
        <v>53</v>
      </c>
      <c r="EG5" s="21" t="s">
        <v>54</v>
      </c>
      <c r="EH5" s="21" t="s">
        <v>54</v>
      </c>
      <c r="EI5" s="21" t="s">
        <v>54</v>
      </c>
      <c r="EJ5" s="21" t="s">
        <v>53</v>
      </c>
      <c r="EK5" s="21" t="s">
        <v>53</v>
      </c>
      <c r="EL5" s="21" t="s">
        <v>53</v>
      </c>
      <c r="EM5" s="21" t="s">
        <v>53</v>
      </c>
      <c r="EN5" s="21" t="s">
        <v>53</v>
      </c>
      <c r="EO5" s="21" t="s">
        <v>53</v>
      </c>
      <c r="EP5" s="21" t="s">
        <v>54</v>
      </c>
      <c r="EQ5" s="21" t="s">
        <v>54</v>
      </c>
      <c r="ER5" s="21" t="s">
        <v>54</v>
      </c>
      <c r="ES5" s="21" t="s">
        <v>54</v>
      </c>
      <c r="ET5" s="21" t="s">
        <v>54</v>
      </c>
      <c r="EU5" s="21" t="s">
        <v>54</v>
      </c>
      <c r="EV5" s="21" t="s">
        <v>54</v>
      </c>
      <c r="EW5" s="21" t="s">
        <v>54</v>
      </c>
      <c r="EX5" s="21" t="s">
        <v>54</v>
      </c>
      <c r="EY5" s="21" t="s">
        <v>53</v>
      </c>
      <c r="EZ5" s="21" t="s">
        <v>53</v>
      </c>
      <c r="FA5" s="21" t="s">
        <v>264</v>
      </c>
      <c r="FB5" s="21" t="s">
        <v>264</v>
      </c>
      <c r="FC5" s="21" t="s">
        <v>670</v>
      </c>
      <c r="FD5" s="21" t="s">
        <v>321</v>
      </c>
      <c r="FE5" s="21" t="s">
        <v>286</v>
      </c>
      <c r="FF5" s="21" t="s">
        <v>702</v>
      </c>
      <c r="FG5" s="21" t="s">
        <v>260</v>
      </c>
      <c r="FH5" s="20">
        <v>0.39500000000000002</v>
      </c>
      <c r="FI5" s="21" t="s">
        <v>703</v>
      </c>
      <c r="FJ5" s="21" t="s">
        <v>703</v>
      </c>
      <c r="FK5" s="21" t="s">
        <v>217</v>
      </c>
      <c r="FL5" s="21" t="s">
        <v>277</v>
      </c>
      <c r="FM5" s="21" t="s">
        <v>264</v>
      </c>
      <c r="FN5" s="21" t="s">
        <v>702</v>
      </c>
      <c r="FO5" s="21" t="s">
        <v>702</v>
      </c>
      <c r="FP5" s="21" t="s">
        <v>670</v>
      </c>
      <c r="FQ5" s="21" t="s">
        <v>670</v>
      </c>
      <c r="FR5" s="21" t="s">
        <v>670</v>
      </c>
      <c r="FS5" s="21" t="s">
        <v>670</v>
      </c>
      <c r="FT5" s="21" t="s">
        <v>702</v>
      </c>
      <c r="FU5" s="21" t="s">
        <v>260</v>
      </c>
      <c r="FV5" s="21" t="s">
        <v>704</v>
      </c>
      <c r="FW5" s="21" t="s">
        <v>705</v>
      </c>
      <c r="FX5" s="21" t="s">
        <v>703</v>
      </c>
      <c r="FY5" s="21" t="s">
        <v>703</v>
      </c>
      <c r="FZ5" s="21" t="s">
        <v>260</v>
      </c>
      <c r="GA5" s="21" t="s">
        <v>376</v>
      </c>
      <c r="GB5" s="21" t="s">
        <v>337</v>
      </c>
      <c r="GC5" s="21" t="s">
        <v>537</v>
      </c>
      <c r="GD5" s="21" t="s">
        <v>537</v>
      </c>
      <c r="GE5" s="21" t="s">
        <v>40</v>
      </c>
      <c r="GF5" s="21" t="s">
        <v>309</v>
      </c>
      <c r="GG5" s="21" t="s">
        <v>706</v>
      </c>
      <c r="GH5" s="21" t="s">
        <v>536</v>
      </c>
      <c r="GI5" s="21" t="s">
        <v>260</v>
      </c>
      <c r="GJ5" s="20">
        <v>0.88100000000000001</v>
      </c>
      <c r="GK5" s="21" t="s">
        <v>707</v>
      </c>
      <c r="GL5" s="21" t="s">
        <v>707</v>
      </c>
      <c r="GM5" s="21" t="s">
        <v>260</v>
      </c>
      <c r="GN5" s="20">
        <v>0.27600000000000002</v>
      </c>
      <c r="GO5" s="21" t="s">
        <v>670</v>
      </c>
      <c r="GP5" s="21" t="s">
        <v>670</v>
      </c>
      <c r="GQ5" s="20">
        <v>0.318</v>
      </c>
      <c r="GR5" s="21" t="s">
        <v>673</v>
      </c>
      <c r="GS5" s="21" t="s">
        <v>385</v>
      </c>
      <c r="GT5" s="21" t="s">
        <v>708</v>
      </c>
      <c r="GU5" s="20">
        <v>0.13300000000000001</v>
      </c>
      <c r="GV5" s="21" t="s">
        <v>343</v>
      </c>
      <c r="GW5" s="21" t="s">
        <v>709</v>
      </c>
      <c r="GX5" s="20">
        <v>0.15</v>
      </c>
      <c r="GY5" s="21" t="s">
        <v>265</v>
      </c>
      <c r="GZ5" s="21" t="s">
        <v>325</v>
      </c>
      <c r="HA5" s="21" t="s">
        <v>21</v>
      </c>
      <c r="HB5" s="21" t="s">
        <v>260</v>
      </c>
      <c r="HC5" s="20">
        <v>0.95</v>
      </c>
      <c r="HD5" s="21" t="s">
        <v>637</v>
      </c>
      <c r="HE5" s="21" t="s">
        <v>637</v>
      </c>
      <c r="HF5" s="21" t="s">
        <v>21</v>
      </c>
      <c r="HG5" s="21" t="s">
        <v>260</v>
      </c>
      <c r="HH5" s="20">
        <v>1</v>
      </c>
      <c r="HI5" s="21" t="s">
        <v>637</v>
      </c>
      <c r="HJ5" s="21" t="s">
        <v>637</v>
      </c>
      <c r="HK5" s="21" t="s">
        <v>535</v>
      </c>
      <c r="HL5" s="21" t="s">
        <v>534</v>
      </c>
      <c r="HM5" s="21" t="s">
        <v>710</v>
      </c>
      <c r="HN5" s="21" t="s">
        <v>533</v>
      </c>
      <c r="HO5" s="21" t="s">
        <v>711</v>
      </c>
      <c r="HP5" s="21" t="s">
        <v>712</v>
      </c>
      <c r="HQ5" s="21" t="s">
        <v>713</v>
      </c>
      <c r="HR5" s="21" t="s">
        <v>352</v>
      </c>
      <c r="HS5" s="21" t="s">
        <v>670</v>
      </c>
      <c r="HT5" s="21" t="s">
        <v>714</v>
      </c>
      <c r="HU5" s="21" t="s">
        <v>715</v>
      </c>
      <c r="HV5" s="21" t="s">
        <v>716</v>
      </c>
      <c r="HW5" s="21" t="s">
        <v>717</v>
      </c>
      <c r="HX5" s="21" t="s">
        <v>220</v>
      </c>
      <c r="HY5" s="21" t="s">
        <v>290</v>
      </c>
      <c r="HZ5" s="21" t="s">
        <v>221</v>
      </c>
      <c r="IA5" s="21" t="s">
        <v>220</v>
      </c>
      <c r="IB5" s="21" t="s">
        <v>220</v>
      </c>
      <c r="IC5" s="21" t="s">
        <v>221</v>
      </c>
      <c r="ID5" s="21" t="s">
        <v>221</v>
      </c>
      <c r="IE5" s="21" t="s">
        <v>221</v>
      </c>
    </row>
    <row r="6" spans="1:239" x14ac:dyDescent="0.4">
      <c r="A6" s="20">
        <v>2602</v>
      </c>
      <c r="B6" s="21" t="s">
        <v>532</v>
      </c>
      <c r="C6" s="21" t="s">
        <v>531</v>
      </c>
      <c r="D6" s="21" t="s">
        <v>530</v>
      </c>
      <c r="E6" s="21" t="s">
        <v>529</v>
      </c>
      <c r="F6" s="22">
        <v>45382</v>
      </c>
      <c r="G6" s="21" t="s">
        <v>528</v>
      </c>
      <c r="H6" s="21" t="s">
        <v>527</v>
      </c>
      <c r="I6" s="21" t="s">
        <v>526</v>
      </c>
      <c r="J6" s="21" t="s">
        <v>282</v>
      </c>
      <c r="K6" s="21" t="s">
        <v>718</v>
      </c>
      <c r="L6" s="21" t="s">
        <v>387</v>
      </c>
      <c r="M6" s="21" t="s">
        <v>86</v>
      </c>
      <c r="N6" s="21" t="s">
        <v>625</v>
      </c>
      <c r="O6" s="21" t="s">
        <v>619</v>
      </c>
      <c r="P6" s="20">
        <v>21</v>
      </c>
      <c r="Q6" s="20">
        <v>0.6</v>
      </c>
      <c r="R6" s="24">
        <v>7.3</v>
      </c>
      <c r="S6" s="24">
        <v>87</v>
      </c>
      <c r="T6" s="21" t="s">
        <v>670</v>
      </c>
      <c r="U6" s="21" t="s">
        <v>670</v>
      </c>
      <c r="V6" s="24">
        <v>67.599999999999994</v>
      </c>
      <c r="W6" s="24">
        <v>71.599999999999994</v>
      </c>
      <c r="X6" s="24">
        <v>48.5</v>
      </c>
      <c r="Y6" s="20">
        <v>20</v>
      </c>
      <c r="Z6" s="20">
        <v>513541</v>
      </c>
      <c r="AA6" s="20">
        <v>20840</v>
      </c>
      <c r="AB6" s="20">
        <v>15616</v>
      </c>
      <c r="AC6" s="20">
        <v>15148</v>
      </c>
      <c r="AD6" s="20">
        <v>16332</v>
      </c>
      <c r="AE6" s="20">
        <v>393382</v>
      </c>
      <c r="AF6" s="20">
        <v>192562</v>
      </c>
      <c r="AG6" s="20">
        <v>162576</v>
      </c>
      <c r="AH6" s="20">
        <v>-7.73</v>
      </c>
      <c r="AI6" s="20">
        <v>28.753</v>
      </c>
      <c r="AJ6" s="20">
        <v>35.771000000000001</v>
      </c>
      <c r="AK6" s="20">
        <v>5.0549999999999997</v>
      </c>
      <c r="AL6" s="20">
        <v>12.340999999999999</v>
      </c>
      <c r="AM6" s="20">
        <v>6.9520090000000003</v>
      </c>
      <c r="AN6" s="20">
        <v>111.57427079999999</v>
      </c>
      <c r="AO6" s="20">
        <v>94.245978899999997</v>
      </c>
      <c r="AP6" s="20">
        <v>9.5626666999999994</v>
      </c>
      <c r="AQ6" s="20">
        <v>10.818536399999999</v>
      </c>
      <c r="AR6" s="20">
        <v>3078</v>
      </c>
      <c r="AS6" s="20">
        <v>43</v>
      </c>
      <c r="AT6" s="23"/>
      <c r="AU6" s="23"/>
      <c r="AV6" s="20">
        <v>2.5659999999999998</v>
      </c>
      <c r="AW6" s="20">
        <v>7589406.1519999998</v>
      </c>
      <c r="AX6" s="20">
        <v>168.95574930000001</v>
      </c>
      <c r="AY6" s="20">
        <v>6.8563909000000001</v>
      </c>
      <c r="AZ6" s="20">
        <v>6.5908867000000004</v>
      </c>
      <c r="BA6" s="20">
        <v>4.9837144000000002</v>
      </c>
      <c r="BB6" s="20">
        <v>-9.1120000000000001</v>
      </c>
      <c r="BC6" s="20">
        <v>4548.0630631000004</v>
      </c>
      <c r="BD6" s="20">
        <v>695.16190475999997</v>
      </c>
      <c r="BE6" s="20">
        <v>3748959.1460000002</v>
      </c>
      <c r="BF6" s="20">
        <v>673.79187166666998</v>
      </c>
      <c r="BG6" s="20">
        <v>1.2677027000000001</v>
      </c>
      <c r="BH6" s="20">
        <v>5303958.1782251997</v>
      </c>
      <c r="BI6" s="20">
        <v>84.167316118190001</v>
      </c>
      <c r="BJ6" s="20">
        <v>3.9635741433299998</v>
      </c>
      <c r="BK6" s="20">
        <v>4.5057187710399997</v>
      </c>
      <c r="BL6" s="20">
        <v>3.04477383467</v>
      </c>
      <c r="BM6" s="20">
        <v>3.8220540999999999</v>
      </c>
      <c r="BN6" s="20">
        <v>330856</v>
      </c>
      <c r="BO6" s="20">
        <v>13757</v>
      </c>
      <c r="BP6" s="20">
        <v>12391</v>
      </c>
      <c r="BQ6" s="20">
        <v>16332</v>
      </c>
      <c r="BR6" s="20">
        <v>296857</v>
      </c>
      <c r="BS6" s="20">
        <v>130603</v>
      </c>
      <c r="BT6" s="20">
        <v>120886</v>
      </c>
      <c r="BU6" s="20">
        <v>-7.0789999999999997</v>
      </c>
      <c r="BV6" s="20">
        <v>92.891000000000005</v>
      </c>
      <c r="BW6" s="20">
        <v>94.155000000000001</v>
      </c>
      <c r="BX6" s="20">
        <v>0.93700000000000006</v>
      </c>
      <c r="BY6" s="20">
        <v>9.6880000000000006</v>
      </c>
      <c r="BZ6" s="20">
        <v>20.858593800000001</v>
      </c>
      <c r="CA6" s="20">
        <v>244.33663730000001</v>
      </c>
      <c r="CB6" s="20">
        <v>727.7694434</v>
      </c>
      <c r="CC6" s="20">
        <v>7.3037343999999997</v>
      </c>
      <c r="CD6" s="20">
        <v>6.3483983999999998</v>
      </c>
      <c r="CE6" s="20">
        <v>1245</v>
      </c>
      <c r="CF6" s="20">
        <v>169</v>
      </c>
      <c r="CG6" s="20">
        <v>41.9</v>
      </c>
      <c r="CH6" s="20">
        <v>18</v>
      </c>
      <c r="CI6" s="20">
        <v>8010.6930000000002</v>
      </c>
      <c r="CJ6" s="23"/>
      <c r="CK6" s="20">
        <v>-0.48</v>
      </c>
      <c r="CL6" s="20">
        <v>13894230.768999999</v>
      </c>
      <c r="CM6" s="20">
        <v>265.10897440000002</v>
      </c>
      <c r="CN6" s="20">
        <v>11.023237200000001</v>
      </c>
      <c r="CO6" s="20">
        <v>12.830128200000001</v>
      </c>
      <c r="CP6" s="20">
        <v>9.9286858999999996</v>
      </c>
      <c r="CQ6" s="20">
        <v>-6.7439999999999998</v>
      </c>
      <c r="CR6" s="20">
        <v>876.53599999999994</v>
      </c>
      <c r="CS6" s="20">
        <v>408.35714286000001</v>
      </c>
      <c r="CT6" s="20">
        <v>41.727200000000003</v>
      </c>
      <c r="CU6" s="20">
        <v>14.4056</v>
      </c>
      <c r="CV6" s="20">
        <v>6489.8139760000004</v>
      </c>
      <c r="CW6" s="20">
        <v>628.23354725000002</v>
      </c>
      <c r="CX6" s="20">
        <v>2.2792720000000002</v>
      </c>
      <c r="CY6" s="20">
        <v>22807876.881088</v>
      </c>
      <c r="CZ6" s="20">
        <v>132.86690340161999</v>
      </c>
      <c r="DA6" s="20">
        <v>19.747182216670002</v>
      </c>
      <c r="DB6" s="20">
        <v>22.670751213270002</v>
      </c>
      <c r="DC6" s="20">
        <v>18.39015700889</v>
      </c>
      <c r="DD6" s="20">
        <v>16.736951999999999</v>
      </c>
      <c r="DE6" s="21" t="s">
        <v>671</v>
      </c>
      <c r="DF6" s="21" t="s">
        <v>258</v>
      </c>
      <c r="DG6" s="21" t="s">
        <v>257</v>
      </c>
      <c r="DH6" s="21" t="s">
        <v>257</v>
      </c>
      <c r="DI6" s="21" t="s">
        <v>257</v>
      </c>
      <c r="DJ6" s="21" t="s">
        <v>257</v>
      </c>
      <c r="DK6" s="21" t="s">
        <v>257</v>
      </c>
      <c r="DL6" s="21" t="s">
        <v>257</v>
      </c>
      <c r="DM6" s="21" t="s">
        <v>257</v>
      </c>
      <c r="DN6" s="21" t="s">
        <v>257</v>
      </c>
      <c r="DO6" s="21" t="s">
        <v>257</v>
      </c>
      <c r="DP6" s="21" t="s">
        <v>257</v>
      </c>
      <c r="DQ6" s="21" t="s">
        <v>257</v>
      </c>
      <c r="DR6" s="21" t="s">
        <v>257</v>
      </c>
      <c r="DS6" s="21" t="s">
        <v>257</v>
      </c>
      <c r="DT6" s="21" t="s">
        <v>257</v>
      </c>
      <c r="DU6" s="21" t="s">
        <v>257</v>
      </c>
      <c r="DV6" s="21" t="s">
        <v>257</v>
      </c>
      <c r="DW6" s="21" t="s">
        <v>257</v>
      </c>
      <c r="DX6" s="21" t="s">
        <v>257</v>
      </c>
      <c r="DY6" s="21" t="s">
        <v>257</v>
      </c>
      <c r="DZ6" s="21" t="s">
        <v>257</v>
      </c>
      <c r="EA6" s="21" t="s">
        <v>257</v>
      </c>
      <c r="EB6" s="21" t="s">
        <v>257</v>
      </c>
      <c r="EC6" s="21" t="s">
        <v>257</v>
      </c>
      <c r="ED6" s="21" t="s">
        <v>257</v>
      </c>
      <c r="EE6" s="21" t="s">
        <v>257</v>
      </c>
      <c r="EF6" s="21" t="s">
        <v>53</v>
      </c>
      <c r="EG6" s="21" t="s">
        <v>54</v>
      </c>
      <c r="EH6" s="21" t="s">
        <v>54</v>
      </c>
      <c r="EI6" s="21" t="s">
        <v>54</v>
      </c>
      <c r="EJ6" s="21" t="s">
        <v>53</v>
      </c>
      <c r="EK6" s="21" t="s">
        <v>54</v>
      </c>
      <c r="EL6" s="21" t="s">
        <v>54</v>
      </c>
      <c r="EM6" s="21" t="s">
        <v>53</v>
      </c>
      <c r="EN6" s="21" t="s">
        <v>53</v>
      </c>
      <c r="EO6" s="21" t="s">
        <v>53</v>
      </c>
      <c r="EP6" s="21" t="s">
        <v>54</v>
      </c>
      <c r="EQ6" s="21" t="s">
        <v>54</v>
      </c>
      <c r="ER6" s="21" t="s">
        <v>54</v>
      </c>
      <c r="ES6" s="21" t="s">
        <v>54</v>
      </c>
      <c r="ET6" s="21" t="s">
        <v>53</v>
      </c>
      <c r="EU6" s="21" t="s">
        <v>54</v>
      </c>
      <c r="EV6" s="21" t="s">
        <v>54</v>
      </c>
      <c r="EW6" s="21" t="s">
        <v>54</v>
      </c>
      <c r="EX6" s="21" t="s">
        <v>54</v>
      </c>
      <c r="EY6" s="21" t="s">
        <v>53</v>
      </c>
      <c r="EZ6" s="21" t="s">
        <v>53</v>
      </c>
      <c r="FA6" s="21" t="s">
        <v>670</v>
      </c>
      <c r="FB6" s="21" t="s">
        <v>670</v>
      </c>
      <c r="FC6" s="21" t="s">
        <v>670</v>
      </c>
      <c r="FD6" s="21" t="s">
        <v>670</v>
      </c>
      <c r="FE6" s="21" t="s">
        <v>670</v>
      </c>
      <c r="FF6" s="21" t="s">
        <v>670</v>
      </c>
      <c r="FG6" s="21" t="s">
        <v>40</v>
      </c>
      <c r="FH6" s="20">
        <v>0.29899999999999999</v>
      </c>
      <c r="FI6" s="21" t="s">
        <v>16</v>
      </c>
      <c r="FJ6" s="21" t="s">
        <v>670</v>
      </c>
      <c r="FK6" s="21" t="s">
        <v>670</v>
      </c>
      <c r="FL6" s="21" t="s">
        <v>670</v>
      </c>
      <c r="FM6" s="21" t="s">
        <v>670</v>
      </c>
      <c r="FN6" s="21" t="s">
        <v>670</v>
      </c>
      <c r="FO6" s="21" t="s">
        <v>670</v>
      </c>
      <c r="FP6" s="21" t="s">
        <v>670</v>
      </c>
      <c r="FQ6" s="21" t="s">
        <v>670</v>
      </c>
      <c r="FR6" s="21" t="s">
        <v>670</v>
      </c>
      <c r="FS6" s="21" t="s">
        <v>670</v>
      </c>
      <c r="FT6" s="21" t="s">
        <v>670</v>
      </c>
      <c r="FU6" s="21" t="s">
        <v>670</v>
      </c>
      <c r="FV6" s="21" t="s">
        <v>670</v>
      </c>
      <c r="FW6" s="21" t="s">
        <v>670</v>
      </c>
      <c r="FX6" s="21" t="s">
        <v>670</v>
      </c>
      <c r="FY6" s="21" t="s">
        <v>670</v>
      </c>
      <c r="FZ6" s="21" t="s">
        <v>19</v>
      </c>
      <c r="GA6" s="21" t="s">
        <v>800</v>
      </c>
      <c r="GB6" s="21" t="s">
        <v>383</v>
      </c>
      <c r="GC6" s="21" t="s">
        <v>525</v>
      </c>
      <c r="GD6" s="21" t="s">
        <v>670</v>
      </c>
      <c r="GE6" s="21" t="s">
        <v>260</v>
      </c>
      <c r="GF6" s="21" t="s">
        <v>372</v>
      </c>
      <c r="GG6" s="21" t="s">
        <v>801</v>
      </c>
      <c r="GH6" s="21" t="s">
        <v>670</v>
      </c>
      <c r="GI6" s="21" t="s">
        <v>260</v>
      </c>
      <c r="GJ6" s="20">
        <v>0.75600000000000001</v>
      </c>
      <c r="GK6" s="21" t="s">
        <v>670</v>
      </c>
      <c r="GL6" s="21" t="s">
        <v>670</v>
      </c>
      <c r="GM6" s="21" t="s">
        <v>260</v>
      </c>
      <c r="GN6" s="20">
        <v>0.22900000000000001</v>
      </c>
      <c r="GO6" s="21" t="s">
        <v>670</v>
      </c>
      <c r="GP6" s="21" t="s">
        <v>670</v>
      </c>
      <c r="GQ6" s="20">
        <v>0.161</v>
      </c>
      <c r="GR6" s="21" t="s">
        <v>333</v>
      </c>
      <c r="GS6" s="21" t="s">
        <v>350</v>
      </c>
      <c r="GT6" s="21" t="s">
        <v>670</v>
      </c>
      <c r="GU6" s="20">
        <v>6.5000000000000002E-2</v>
      </c>
      <c r="GV6" s="21" t="s">
        <v>299</v>
      </c>
      <c r="GW6" s="21" t="s">
        <v>319</v>
      </c>
      <c r="GX6" s="20">
        <v>0.107</v>
      </c>
      <c r="GY6" s="21" t="s">
        <v>265</v>
      </c>
      <c r="GZ6" s="21" t="s">
        <v>331</v>
      </c>
      <c r="HA6" s="21" t="s">
        <v>270</v>
      </c>
      <c r="HB6" s="21" t="s">
        <v>260</v>
      </c>
      <c r="HC6" s="20">
        <v>0.84</v>
      </c>
      <c r="HD6" s="21" t="s">
        <v>670</v>
      </c>
      <c r="HE6" s="21" t="s">
        <v>670</v>
      </c>
      <c r="HF6" s="21" t="s">
        <v>270</v>
      </c>
      <c r="HG6" s="21" t="s">
        <v>260</v>
      </c>
      <c r="HH6" s="20">
        <v>1</v>
      </c>
      <c r="HI6" s="21" t="s">
        <v>670</v>
      </c>
      <c r="HJ6" s="21" t="s">
        <v>670</v>
      </c>
      <c r="HK6" s="21" t="s">
        <v>719</v>
      </c>
      <c r="HL6" s="21" t="s">
        <v>720</v>
      </c>
      <c r="HM6" s="21" t="s">
        <v>524</v>
      </c>
      <c r="HN6" s="21" t="s">
        <v>523</v>
      </c>
      <c r="HO6" s="21" t="s">
        <v>721</v>
      </c>
      <c r="HP6" s="21" t="s">
        <v>722</v>
      </c>
      <c r="HQ6" s="21" t="s">
        <v>723</v>
      </c>
      <c r="HR6" s="21" t="s">
        <v>724</v>
      </c>
      <c r="HS6" s="21" t="s">
        <v>670</v>
      </c>
      <c r="HT6" s="21" t="s">
        <v>802</v>
      </c>
      <c r="HU6" s="21" t="s">
        <v>725</v>
      </c>
      <c r="HV6" s="21" t="s">
        <v>726</v>
      </c>
      <c r="HW6" s="21" t="s">
        <v>727</v>
      </c>
      <c r="HX6" s="21" t="s">
        <v>220</v>
      </c>
      <c r="HY6" s="21" t="s">
        <v>298</v>
      </c>
      <c r="HZ6" s="21" t="s">
        <v>221</v>
      </c>
      <c r="IA6" s="21" t="s">
        <v>220</v>
      </c>
      <c r="IB6" s="21" t="s">
        <v>220</v>
      </c>
      <c r="IC6" s="21" t="s">
        <v>221</v>
      </c>
      <c r="ID6" s="21" t="s">
        <v>221</v>
      </c>
      <c r="IE6" s="21" t="s">
        <v>221</v>
      </c>
    </row>
    <row r="7" spans="1:239" x14ac:dyDescent="0.4">
      <c r="A7" s="20">
        <v>2805</v>
      </c>
      <c r="B7" s="21" t="s">
        <v>522</v>
      </c>
      <c r="C7" s="21" t="s">
        <v>521</v>
      </c>
      <c r="D7" s="21" t="s">
        <v>520</v>
      </c>
      <c r="E7" s="21" t="s">
        <v>519</v>
      </c>
      <c r="F7" s="22">
        <v>45382</v>
      </c>
      <c r="G7" s="21" t="s">
        <v>518</v>
      </c>
      <c r="H7" s="21" t="s">
        <v>517</v>
      </c>
      <c r="I7" s="21" t="s">
        <v>516</v>
      </c>
      <c r="J7" s="21" t="s">
        <v>282</v>
      </c>
      <c r="K7" s="21" t="s">
        <v>728</v>
      </c>
      <c r="L7" s="21" t="s">
        <v>283</v>
      </c>
      <c r="M7" s="21" t="s">
        <v>266</v>
      </c>
      <c r="N7" s="21" t="s">
        <v>624</v>
      </c>
      <c r="O7" s="21" t="s">
        <v>630</v>
      </c>
      <c r="P7" s="23"/>
      <c r="Q7" s="20">
        <v>1</v>
      </c>
      <c r="R7" s="24">
        <v>11.1</v>
      </c>
      <c r="S7" s="24">
        <v>69.2</v>
      </c>
      <c r="T7" s="21" t="s">
        <v>670</v>
      </c>
      <c r="U7" s="21" t="s">
        <v>670</v>
      </c>
      <c r="V7" s="24">
        <v>76</v>
      </c>
      <c r="W7" s="24">
        <v>74.5</v>
      </c>
      <c r="X7" s="24">
        <v>79</v>
      </c>
      <c r="Y7" s="20">
        <v>8</v>
      </c>
      <c r="Z7" s="20">
        <v>126443</v>
      </c>
      <c r="AA7" s="20">
        <v>7778</v>
      </c>
      <c r="AB7" s="20">
        <v>6717</v>
      </c>
      <c r="AC7" s="20">
        <v>6717</v>
      </c>
      <c r="AD7" s="20">
        <v>1744</v>
      </c>
      <c r="AE7" s="20">
        <v>140231</v>
      </c>
      <c r="AF7" s="20">
        <v>72692</v>
      </c>
      <c r="AG7" s="20">
        <v>64751</v>
      </c>
      <c r="AH7" s="20">
        <v>4.8010000000000002</v>
      </c>
      <c r="AI7" s="20">
        <v>44.064</v>
      </c>
      <c r="AJ7" s="20">
        <v>64.632000000000005</v>
      </c>
      <c r="AK7" s="20">
        <v>7.4880000000000004</v>
      </c>
      <c r="AL7" s="20">
        <v>15.522</v>
      </c>
      <c r="AM7" s="20">
        <v>6.9520090000000003</v>
      </c>
      <c r="AN7" s="20">
        <v>111.57427079999999</v>
      </c>
      <c r="AO7" s="20">
        <v>94.245978899999997</v>
      </c>
      <c r="AP7" s="20">
        <v>9.5626666999999994</v>
      </c>
      <c r="AQ7" s="20">
        <v>10.818536399999999</v>
      </c>
      <c r="AR7" s="20">
        <v>2138</v>
      </c>
      <c r="AS7" s="20">
        <v>181</v>
      </c>
      <c r="AT7" s="20">
        <v>2734265.7340000002</v>
      </c>
      <c r="AU7" s="23"/>
      <c r="AV7" s="20">
        <v>-0.65100000000000002</v>
      </c>
      <c r="AW7" s="20">
        <v>7459673.6600000001</v>
      </c>
      <c r="AX7" s="20">
        <v>58.947785500000002</v>
      </c>
      <c r="AY7" s="20">
        <v>3.6261071999999999</v>
      </c>
      <c r="AZ7" s="20">
        <v>3.7664336</v>
      </c>
      <c r="BA7" s="20">
        <v>3.1314685</v>
      </c>
      <c r="BB7" s="20">
        <v>4.41</v>
      </c>
      <c r="BC7" s="20">
        <v>4548.0630631000004</v>
      </c>
      <c r="BD7" s="20">
        <v>695.16190475999997</v>
      </c>
      <c r="BE7" s="20">
        <v>3748959.1460000002</v>
      </c>
      <c r="BF7" s="20">
        <v>673.79187166666998</v>
      </c>
      <c r="BG7" s="20">
        <v>1.2677027000000001</v>
      </c>
      <c r="BH7" s="20">
        <v>5303958.1782251997</v>
      </c>
      <c r="BI7" s="20">
        <v>84.167316118190001</v>
      </c>
      <c r="BJ7" s="20">
        <v>3.9635741433299998</v>
      </c>
      <c r="BK7" s="20">
        <v>4.5057187710399997</v>
      </c>
      <c r="BL7" s="20">
        <v>3.04477383467</v>
      </c>
      <c r="BM7" s="20">
        <v>3.8220540999999999</v>
      </c>
      <c r="BN7" s="20">
        <v>113852</v>
      </c>
      <c r="BO7" s="20">
        <v>5577</v>
      </c>
      <c r="BP7" s="20">
        <v>6705</v>
      </c>
      <c r="BQ7" s="20">
        <v>1744</v>
      </c>
      <c r="BR7" s="20">
        <v>115559</v>
      </c>
      <c r="BS7" s="20">
        <v>66494</v>
      </c>
      <c r="BT7" s="20">
        <v>58730</v>
      </c>
      <c r="BU7" s="20">
        <v>7.9909999999999997</v>
      </c>
      <c r="BV7" s="20">
        <v>67.477000000000004</v>
      </c>
      <c r="BW7" s="20">
        <v>112.452</v>
      </c>
      <c r="BX7" s="20">
        <v>10.542</v>
      </c>
      <c r="BY7" s="20">
        <v>16.456</v>
      </c>
      <c r="BZ7" s="20">
        <v>20.858593800000001</v>
      </c>
      <c r="CA7" s="20">
        <v>244.33663730000001</v>
      </c>
      <c r="CB7" s="20">
        <v>727.7694434</v>
      </c>
      <c r="CC7" s="20">
        <v>7.3037343999999997</v>
      </c>
      <c r="CD7" s="20">
        <v>6.3483983999999998</v>
      </c>
      <c r="CE7" s="20">
        <v>1522</v>
      </c>
      <c r="CF7" s="20">
        <v>181</v>
      </c>
      <c r="CG7" s="20">
        <v>41.2</v>
      </c>
      <c r="CH7" s="20">
        <v>13.8</v>
      </c>
      <c r="CI7" s="20">
        <v>6431.57</v>
      </c>
      <c r="CJ7" s="23"/>
      <c r="CK7" s="20">
        <v>-0.32700000000000001</v>
      </c>
      <c r="CL7" s="20">
        <v>5828140.3739999998</v>
      </c>
      <c r="CM7" s="20">
        <v>74.681534900000003</v>
      </c>
      <c r="CN7" s="20">
        <v>3.6582485999999999</v>
      </c>
      <c r="CO7" s="20">
        <v>4.5660872000000001</v>
      </c>
      <c r="CP7" s="20">
        <v>4.3981633000000002</v>
      </c>
      <c r="CQ7" s="20">
        <v>7.4249999999999998</v>
      </c>
      <c r="CR7" s="20">
        <v>876.53599999999994</v>
      </c>
      <c r="CS7" s="20">
        <v>408.35714286000001</v>
      </c>
      <c r="CT7" s="20">
        <v>41.727200000000003</v>
      </c>
      <c r="CU7" s="20">
        <v>14.4056</v>
      </c>
      <c r="CV7" s="20">
        <v>6489.8139760000004</v>
      </c>
      <c r="CW7" s="20">
        <v>628.23354725000002</v>
      </c>
      <c r="CX7" s="20">
        <v>2.2792720000000002</v>
      </c>
      <c r="CY7" s="20">
        <v>22807876.881088</v>
      </c>
      <c r="CZ7" s="20">
        <v>132.86690340161999</v>
      </c>
      <c r="DA7" s="20">
        <v>19.747182216670002</v>
      </c>
      <c r="DB7" s="20">
        <v>22.670751213270002</v>
      </c>
      <c r="DC7" s="20">
        <v>18.39015700889</v>
      </c>
      <c r="DD7" s="20">
        <v>16.736951999999999</v>
      </c>
      <c r="DE7" s="21" t="s">
        <v>783</v>
      </c>
      <c r="DF7" s="21" t="s">
        <v>261</v>
      </c>
      <c r="DG7" s="21" t="s">
        <v>257</v>
      </c>
      <c r="DH7" s="21" t="s">
        <v>257</v>
      </c>
      <c r="DI7" s="21" t="s">
        <v>257</v>
      </c>
      <c r="DJ7" s="21" t="s">
        <v>257</v>
      </c>
      <c r="DK7" s="21" t="s">
        <v>257</v>
      </c>
      <c r="DL7" s="21" t="s">
        <v>257</v>
      </c>
      <c r="DM7" s="21" t="s">
        <v>257</v>
      </c>
      <c r="DN7" s="21" t="s">
        <v>257</v>
      </c>
      <c r="DO7" s="21" t="s">
        <v>257</v>
      </c>
      <c r="DP7" s="21" t="s">
        <v>257</v>
      </c>
      <c r="DQ7" s="21" t="s">
        <v>257</v>
      </c>
      <c r="DR7" s="21" t="s">
        <v>257</v>
      </c>
      <c r="DS7" s="21" t="s">
        <v>257</v>
      </c>
      <c r="DT7" s="21" t="s">
        <v>257</v>
      </c>
      <c r="DU7" s="21" t="s">
        <v>257</v>
      </c>
      <c r="DV7" s="21" t="s">
        <v>257</v>
      </c>
      <c r="DW7" s="21" t="s">
        <v>257</v>
      </c>
      <c r="DX7" s="21" t="s">
        <v>257</v>
      </c>
      <c r="DY7" s="21" t="s">
        <v>257</v>
      </c>
      <c r="DZ7" s="21" t="s">
        <v>257</v>
      </c>
      <c r="EA7" s="21" t="s">
        <v>257</v>
      </c>
      <c r="EB7" s="21" t="s">
        <v>257</v>
      </c>
      <c r="EC7" s="21" t="s">
        <v>257</v>
      </c>
      <c r="ED7" s="21" t="s">
        <v>257</v>
      </c>
      <c r="EE7" s="21" t="s">
        <v>257</v>
      </c>
      <c r="EF7" s="21" t="s">
        <v>53</v>
      </c>
      <c r="EG7" s="21" t="s">
        <v>54</v>
      </c>
      <c r="EH7" s="21" t="s">
        <v>54</v>
      </c>
      <c r="EI7" s="21" t="s">
        <v>54</v>
      </c>
      <c r="EJ7" s="21" t="s">
        <v>53</v>
      </c>
      <c r="EK7" s="21" t="s">
        <v>53</v>
      </c>
      <c r="EL7" s="21" t="s">
        <v>53</v>
      </c>
      <c r="EM7" s="21" t="s">
        <v>53</v>
      </c>
      <c r="EN7" s="21" t="s">
        <v>53</v>
      </c>
      <c r="EO7" s="21" t="s">
        <v>53</v>
      </c>
      <c r="EP7" s="21" t="s">
        <v>54</v>
      </c>
      <c r="EQ7" s="21" t="s">
        <v>54</v>
      </c>
      <c r="ER7" s="21" t="s">
        <v>53</v>
      </c>
      <c r="ES7" s="21" t="s">
        <v>54</v>
      </c>
      <c r="ET7" s="21" t="s">
        <v>53</v>
      </c>
      <c r="EU7" s="21" t="s">
        <v>53</v>
      </c>
      <c r="EV7" s="21" t="s">
        <v>54</v>
      </c>
      <c r="EW7" s="21" t="s">
        <v>54</v>
      </c>
      <c r="EX7" s="21" t="s">
        <v>54</v>
      </c>
      <c r="EY7" s="21" t="s">
        <v>53</v>
      </c>
      <c r="EZ7" s="21" t="s">
        <v>53</v>
      </c>
      <c r="FA7" s="21" t="s">
        <v>670</v>
      </c>
      <c r="FB7" s="21" t="s">
        <v>670</v>
      </c>
      <c r="FC7" s="21" t="s">
        <v>670</v>
      </c>
      <c r="FD7" s="21" t="s">
        <v>304</v>
      </c>
      <c r="FE7" s="21" t="s">
        <v>271</v>
      </c>
      <c r="FF7" s="21" t="s">
        <v>803</v>
      </c>
      <c r="FG7" s="21" t="s">
        <v>260</v>
      </c>
      <c r="FH7" s="20">
        <v>0.42</v>
      </c>
      <c r="FI7" s="21" t="s">
        <v>804</v>
      </c>
      <c r="FJ7" s="21" t="s">
        <v>804</v>
      </c>
      <c r="FK7" s="21" t="s">
        <v>670</v>
      </c>
      <c r="FL7" s="21" t="s">
        <v>670</v>
      </c>
      <c r="FM7" s="21" t="s">
        <v>670</v>
      </c>
      <c r="FN7" s="21" t="s">
        <v>670</v>
      </c>
      <c r="FO7" s="21" t="s">
        <v>670</v>
      </c>
      <c r="FP7" s="21" t="s">
        <v>19</v>
      </c>
      <c r="FQ7" s="21" t="s">
        <v>305</v>
      </c>
      <c r="FR7" s="21" t="s">
        <v>363</v>
      </c>
      <c r="FS7" s="21" t="s">
        <v>660</v>
      </c>
      <c r="FT7" s="21" t="s">
        <v>803</v>
      </c>
      <c r="FU7" s="21" t="s">
        <v>40</v>
      </c>
      <c r="FV7" s="21" t="s">
        <v>805</v>
      </c>
      <c r="FW7" s="21" t="s">
        <v>806</v>
      </c>
      <c r="FX7" s="21" t="s">
        <v>16</v>
      </c>
      <c r="FY7" s="21" t="s">
        <v>807</v>
      </c>
      <c r="FZ7" s="21" t="s">
        <v>19</v>
      </c>
      <c r="GA7" s="21" t="s">
        <v>338</v>
      </c>
      <c r="GB7" s="21" t="s">
        <v>335</v>
      </c>
      <c r="GC7" s="21" t="s">
        <v>808</v>
      </c>
      <c r="GD7" s="21" t="s">
        <v>674</v>
      </c>
      <c r="GE7" s="21" t="s">
        <v>260</v>
      </c>
      <c r="GF7" s="21" t="s">
        <v>380</v>
      </c>
      <c r="GG7" s="21" t="s">
        <v>515</v>
      </c>
      <c r="GH7" s="21" t="s">
        <v>809</v>
      </c>
      <c r="GI7" s="21" t="s">
        <v>19</v>
      </c>
      <c r="GJ7" s="20">
        <v>0.81399999999999995</v>
      </c>
      <c r="GK7" s="21" t="s">
        <v>306</v>
      </c>
      <c r="GL7" s="21" t="s">
        <v>670</v>
      </c>
      <c r="GM7" s="21" t="s">
        <v>260</v>
      </c>
      <c r="GN7" s="20">
        <v>0.33500000000000002</v>
      </c>
      <c r="GO7" s="21" t="s">
        <v>780</v>
      </c>
      <c r="GP7" s="21" t="s">
        <v>780</v>
      </c>
      <c r="GQ7" s="20">
        <v>0.13200000000000001</v>
      </c>
      <c r="GR7" s="21" t="s">
        <v>277</v>
      </c>
      <c r="GS7" s="21" t="s">
        <v>219</v>
      </c>
      <c r="GT7" s="21" t="s">
        <v>514</v>
      </c>
      <c r="GU7" s="20">
        <v>0.11</v>
      </c>
      <c r="GV7" s="21" t="s">
        <v>286</v>
      </c>
      <c r="GW7" s="21" t="s">
        <v>312</v>
      </c>
      <c r="GX7" s="20">
        <v>0.16700000000000001</v>
      </c>
      <c r="GY7" s="21" t="s">
        <v>280</v>
      </c>
      <c r="GZ7" s="21" t="s">
        <v>301</v>
      </c>
      <c r="HA7" s="21" t="s">
        <v>21</v>
      </c>
      <c r="HB7" s="21" t="s">
        <v>260</v>
      </c>
      <c r="HC7" s="20">
        <v>0.71099999999999997</v>
      </c>
      <c r="HD7" s="21" t="s">
        <v>809</v>
      </c>
      <c r="HE7" s="21" t="s">
        <v>809</v>
      </c>
      <c r="HF7" s="21" t="s">
        <v>21</v>
      </c>
      <c r="HG7" s="21" t="s">
        <v>260</v>
      </c>
      <c r="HH7" s="20">
        <v>0.88900000000000001</v>
      </c>
      <c r="HI7" s="21" t="s">
        <v>809</v>
      </c>
      <c r="HJ7" s="21" t="s">
        <v>809</v>
      </c>
      <c r="HK7" s="21" t="s">
        <v>513</v>
      </c>
      <c r="HL7" s="21" t="s">
        <v>512</v>
      </c>
      <c r="HM7" s="21" t="s">
        <v>511</v>
      </c>
      <c r="HN7" s="21" t="s">
        <v>510</v>
      </c>
      <c r="HO7" s="21" t="s">
        <v>729</v>
      </c>
      <c r="HP7" s="21" t="s">
        <v>509</v>
      </c>
      <c r="HQ7" s="21" t="s">
        <v>508</v>
      </c>
      <c r="HR7" s="21" t="s">
        <v>507</v>
      </c>
      <c r="HS7" s="21" t="s">
        <v>670</v>
      </c>
      <c r="HT7" s="21" t="s">
        <v>810</v>
      </c>
      <c r="HU7" s="21" t="s">
        <v>730</v>
      </c>
      <c r="HV7" s="21" t="s">
        <v>506</v>
      </c>
      <c r="HW7" s="21" t="s">
        <v>505</v>
      </c>
      <c r="HX7" s="21" t="s">
        <v>220</v>
      </c>
      <c r="HY7" s="21" t="s">
        <v>298</v>
      </c>
      <c r="HZ7" s="21" t="s">
        <v>221</v>
      </c>
      <c r="IA7" s="21" t="s">
        <v>220</v>
      </c>
      <c r="IB7" s="21" t="s">
        <v>220</v>
      </c>
      <c r="IC7" s="21" t="s">
        <v>221</v>
      </c>
      <c r="ID7" s="21" t="s">
        <v>221</v>
      </c>
      <c r="IE7" s="21" t="s">
        <v>221</v>
      </c>
    </row>
    <row r="8" spans="1:239" x14ac:dyDescent="0.4">
      <c r="A8" s="20">
        <v>2809</v>
      </c>
      <c r="B8" s="21" t="s">
        <v>504</v>
      </c>
      <c r="C8" s="21" t="s">
        <v>503</v>
      </c>
      <c r="D8" s="21" t="s">
        <v>502</v>
      </c>
      <c r="E8" s="21" t="s">
        <v>501</v>
      </c>
      <c r="F8" s="22">
        <v>45626</v>
      </c>
      <c r="G8" s="21" t="s">
        <v>500</v>
      </c>
      <c r="H8" s="21" t="s">
        <v>499</v>
      </c>
      <c r="I8" s="21" t="s">
        <v>498</v>
      </c>
      <c r="J8" s="21" t="s">
        <v>282</v>
      </c>
      <c r="K8" s="21" t="s">
        <v>811</v>
      </c>
      <c r="L8" s="21" t="s">
        <v>670</v>
      </c>
      <c r="M8" s="21" t="s">
        <v>86</v>
      </c>
      <c r="N8" s="21" t="s">
        <v>670</v>
      </c>
      <c r="O8" s="21" t="s">
        <v>618</v>
      </c>
      <c r="P8" s="23"/>
      <c r="Q8" s="20">
        <v>0.7</v>
      </c>
      <c r="R8" s="24">
        <v>14.5</v>
      </c>
      <c r="S8" s="24">
        <v>100</v>
      </c>
      <c r="T8" s="21" t="s">
        <v>670</v>
      </c>
      <c r="U8" s="21" t="s">
        <v>670</v>
      </c>
      <c r="V8" s="24">
        <v>57.9</v>
      </c>
      <c r="W8" s="24">
        <v>61.2</v>
      </c>
      <c r="X8" s="24">
        <v>73.900000000000006</v>
      </c>
      <c r="Y8" s="20">
        <v>45</v>
      </c>
      <c r="Z8" s="20">
        <v>483985</v>
      </c>
      <c r="AA8" s="20">
        <v>34329</v>
      </c>
      <c r="AB8" s="20">
        <v>24410</v>
      </c>
      <c r="AC8" s="20">
        <v>21419</v>
      </c>
      <c r="AD8" s="20">
        <v>24104</v>
      </c>
      <c r="AE8" s="20">
        <v>462372</v>
      </c>
      <c r="AF8" s="20">
        <v>331638</v>
      </c>
      <c r="AG8" s="20">
        <v>270878</v>
      </c>
      <c r="AH8" s="20">
        <v>6.35</v>
      </c>
      <c r="AI8" s="20">
        <v>74.311999999999998</v>
      </c>
      <c r="AJ8" s="20">
        <v>62.585000000000001</v>
      </c>
      <c r="AK8" s="20">
        <v>8.5359999999999996</v>
      </c>
      <c r="AL8" s="20">
        <v>7.24</v>
      </c>
      <c r="AM8" s="20">
        <v>6.9520090000000003</v>
      </c>
      <c r="AN8" s="20">
        <v>111.57427079999999</v>
      </c>
      <c r="AO8" s="20">
        <v>94.245978899999997</v>
      </c>
      <c r="AP8" s="20">
        <v>9.5626666999999994</v>
      </c>
      <c r="AQ8" s="20">
        <v>10.818536399999999</v>
      </c>
      <c r="AR8" s="20">
        <v>10517</v>
      </c>
      <c r="AS8" s="20">
        <v>17</v>
      </c>
      <c r="AT8" s="23"/>
      <c r="AU8" s="23"/>
      <c r="AV8" s="20">
        <v>-1.175</v>
      </c>
      <c r="AW8" s="20">
        <v>3193629.1889999998</v>
      </c>
      <c r="AX8" s="20">
        <v>45.747436100000002</v>
      </c>
      <c r="AY8" s="20">
        <v>3.2448603</v>
      </c>
      <c r="AZ8" s="20">
        <v>3.4854199000000001</v>
      </c>
      <c r="BA8" s="20">
        <v>2.0245758</v>
      </c>
      <c r="BB8" s="20">
        <v>7.25</v>
      </c>
      <c r="BC8" s="20">
        <v>4548.0630631000004</v>
      </c>
      <c r="BD8" s="20">
        <v>695.16190475999997</v>
      </c>
      <c r="BE8" s="20">
        <v>3748959.1460000002</v>
      </c>
      <c r="BF8" s="20">
        <v>673.79187166666998</v>
      </c>
      <c r="BG8" s="20">
        <v>1.2677027000000001</v>
      </c>
      <c r="BH8" s="20">
        <v>5303958.1782251997</v>
      </c>
      <c r="BI8" s="20">
        <v>84.167316118190001</v>
      </c>
      <c r="BJ8" s="20">
        <v>3.9635741433299998</v>
      </c>
      <c r="BK8" s="20">
        <v>4.5057187710399997</v>
      </c>
      <c r="BL8" s="20">
        <v>3.04477383467</v>
      </c>
      <c r="BM8" s="20">
        <v>3.8220540999999999</v>
      </c>
      <c r="BN8" s="20">
        <v>205599</v>
      </c>
      <c r="BO8" s="20">
        <v>9166</v>
      </c>
      <c r="BP8" s="20">
        <v>13380</v>
      </c>
      <c r="BQ8" s="20">
        <v>24104</v>
      </c>
      <c r="BR8" s="20">
        <v>282839</v>
      </c>
      <c r="BS8" s="20">
        <v>171445</v>
      </c>
      <c r="BT8" s="20">
        <v>158725</v>
      </c>
      <c r="BU8" s="20">
        <v>6.601</v>
      </c>
      <c r="BV8" s="20">
        <v>200.52500000000001</v>
      </c>
      <c r="BW8" s="20">
        <v>36.866</v>
      </c>
      <c r="BX8" s="20">
        <v>10.042</v>
      </c>
      <c r="BY8" s="20">
        <v>4.8170000000000002</v>
      </c>
      <c r="BZ8" s="20">
        <v>20.858593800000001</v>
      </c>
      <c r="CA8" s="20">
        <v>244.33663730000001</v>
      </c>
      <c r="CB8" s="20">
        <v>727.7694434</v>
      </c>
      <c r="CC8" s="20">
        <v>7.3037343999999997</v>
      </c>
      <c r="CD8" s="20">
        <v>6.3483983999999998</v>
      </c>
      <c r="CE8" s="20">
        <v>2327</v>
      </c>
      <c r="CF8" s="20">
        <v>439</v>
      </c>
      <c r="CG8" s="20">
        <v>42</v>
      </c>
      <c r="CH8" s="20">
        <v>16.100000000000001</v>
      </c>
      <c r="CI8" s="20">
        <v>6878.3770000000004</v>
      </c>
      <c r="CJ8" s="23"/>
      <c r="CK8" s="20">
        <v>-0.214</v>
      </c>
      <c r="CL8" s="20">
        <v>7016956.4280000003</v>
      </c>
      <c r="CM8" s="20">
        <v>88.258853799999997</v>
      </c>
      <c r="CN8" s="20">
        <v>3.9347498999999999</v>
      </c>
      <c r="CO8" s="20">
        <v>7.8686413000000002</v>
      </c>
      <c r="CP8" s="20">
        <v>5.7437218000000003</v>
      </c>
      <c r="CQ8" s="20">
        <v>8.4550000000000001</v>
      </c>
      <c r="CR8" s="20">
        <v>876.53599999999994</v>
      </c>
      <c r="CS8" s="20">
        <v>408.35714286000001</v>
      </c>
      <c r="CT8" s="20">
        <v>41.727200000000003</v>
      </c>
      <c r="CU8" s="20">
        <v>14.4056</v>
      </c>
      <c r="CV8" s="20">
        <v>6489.8139760000004</v>
      </c>
      <c r="CW8" s="20">
        <v>628.23354725000002</v>
      </c>
      <c r="CX8" s="20">
        <v>2.2792720000000002</v>
      </c>
      <c r="CY8" s="20">
        <v>22807876.881088</v>
      </c>
      <c r="CZ8" s="20">
        <v>132.86690340161999</v>
      </c>
      <c r="DA8" s="20">
        <v>19.747182216670002</v>
      </c>
      <c r="DB8" s="20">
        <v>22.670751213270002</v>
      </c>
      <c r="DC8" s="20">
        <v>18.39015700889</v>
      </c>
      <c r="DD8" s="20">
        <v>16.736951999999999</v>
      </c>
      <c r="DE8" s="21" t="s">
        <v>812</v>
      </c>
      <c r="DF8" s="21" t="s">
        <v>258</v>
      </c>
      <c r="DG8" s="21" t="s">
        <v>257</v>
      </c>
      <c r="DH8" s="21" t="s">
        <v>257</v>
      </c>
      <c r="DI8" s="21" t="s">
        <v>257</v>
      </c>
      <c r="DJ8" s="21" t="s">
        <v>257</v>
      </c>
      <c r="DK8" s="21" t="s">
        <v>257</v>
      </c>
      <c r="DL8" s="21" t="s">
        <v>257</v>
      </c>
      <c r="DM8" s="21" t="s">
        <v>257</v>
      </c>
      <c r="DN8" s="21" t="s">
        <v>257</v>
      </c>
      <c r="DO8" s="21" t="s">
        <v>257</v>
      </c>
      <c r="DP8" s="21" t="s">
        <v>257</v>
      </c>
      <c r="DQ8" s="21" t="s">
        <v>257</v>
      </c>
      <c r="DR8" s="21" t="s">
        <v>257</v>
      </c>
      <c r="DS8" s="21" t="s">
        <v>257</v>
      </c>
      <c r="DT8" s="21" t="s">
        <v>257</v>
      </c>
      <c r="DU8" s="21" t="s">
        <v>257</v>
      </c>
      <c r="DV8" s="21" t="s">
        <v>257</v>
      </c>
      <c r="DW8" s="21" t="s">
        <v>257</v>
      </c>
      <c r="DX8" s="21" t="s">
        <v>257</v>
      </c>
      <c r="DY8" s="21" t="s">
        <v>257</v>
      </c>
      <c r="DZ8" s="21" t="s">
        <v>257</v>
      </c>
      <c r="EA8" s="21" t="s">
        <v>257</v>
      </c>
      <c r="EB8" s="21" t="s">
        <v>257</v>
      </c>
      <c r="EC8" s="21" t="s">
        <v>257</v>
      </c>
      <c r="ED8" s="21" t="s">
        <v>257</v>
      </c>
      <c r="EE8" s="21" t="s">
        <v>257</v>
      </c>
      <c r="EF8" s="21" t="s">
        <v>53</v>
      </c>
      <c r="EG8" s="21" t="s">
        <v>54</v>
      </c>
      <c r="EH8" s="21" t="s">
        <v>54</v>
      </c>
      <c r="EI8" s="21" t="s">
        <v>53</v>
      </c>
      <c r="EJ8" s="21" t="s">
        <v>54</v>
      </c>
      <c r="EK8" s="21" t="s">
        <v>54</v>
      </c>
      <c r="EL8" s="21" t="s">
        <v>53</v>
      </c>
      <c r="EM8" s="21" t="s">
        <v>53</v>
      </c>
      <c r="EN8" s="21" t="s">
        <v>53</v>
      </c>
      <c r="EO8" s="21" t="s">
        <v>53</v>
      </c>
      <c r="EP8" s="21" t="s">
        <v>54</v>
      </c>
      <c r="EQ8" s="21" t="s">
        <v>54</v>
      </c>
      <c r="ER8" s="21" t="s">
        <v>53</v>
      </c>
      <c r="ES8" s="21" t="s">
        <v>54</v>
      </c>
      <c r="ET8" s="21" t="s">
        <v>53</v>
      </c>
      <c r="EU8" s="21" t="s">
        <v>54</v>
      </c>
      <c r="EV8" s="21" t="s">
        <v>54</v>
      </c>
      <c r="EW8" s="21" t="s">
        <v>54</v>
      </c>
      <c r="EX8" s="21" t="s">
        <v>54</v>
      </c>
      <c r="EY8" s="21" t="s">
        <v>53</v>
      </c>
      <c r="EZ8" s="21" t="s">
        <v>53</v>
      </c>
      <c r="FA8" s="21" t="s">
        <v>670</v>
      </c>
      <c r="FB8" s="21" t="s">
        <v>670</v>
      </c>
      <c r="FC8" s="21" t="s">
        <v>670</v>
      </c>
      <c r="FD8" s="21" t="s">
        <v>670</v>
      </c>
      <c r="FE8" s="21" t="s">
        <v>670</v>
      </c>
      <c r="FF8" s="21" t="s">
        <v>670</v>
      </c>
      <c r="FG8" s="21" t="s">
        <v>260</v>
      </c>
      <c r="FH8" s="20">
        <v>0.45500000000000002</v>
      </c>
      <c r="FI8" s="21" t="s">
        <v>813</v>
      </c>
      <c r="FJ8" s="21" t="s">
        <v>813</v>
      </c>
      <c r="FK8" s="21" t="s">
        <v>670</v>
      </c>
      <c r="FL8" s="21" t="s">
        <v>670</v>
      </c>
      <c r="FM8" s="21" t="s">
        <v>670</v>
      </c>
      <c r="FN8" s="21" t="s">
        <v>670</v>
      </c>
      <c r="FO8" s="21" t="s">
        <v>670</v>
      </c>
      <c r="FP8" s="21" t="s">
        <v>670</v>
      </c>
      <c r="FQ8" s="21" t="s">
        <v>670</v>
      </c>
      <c r="FR8" s="21" t="s">
        <v>670</v>
      </c>
      <c r="FS8" s="21" t="s">
        <v>670</v>
      </c>
      <c r="FT8" s="21" t="s">
        <v>670</v>
      </c>
      <c r="FU8" s="21" t="s">
        <v>670</v>
      </c>
      <c r="FV8" s="21" t="s">
        <v>670</v>
      </c>
      <c r="FW8" s="21" t="s">
        <v>670</v>
      </c>
      <c r="FX8" s="21" t="s">
        <v>670</v>
      </c>
      <c r="FY8" s="21" t="s">
        <v>670</v>
      </c>
      <c r="FZ8" s="21" t="s">
        <v>260</v>
      </c>
      <c r="GA8" s="21" t="s">
        <v>364</v>
      </c>
      <c r="GB8" s="21" t="s">
        <v>317</v>
      </c>
      <c r="GC8" s="21" t="s">
        <v>670</v>
      </c>
      <c r="GD8" s="21" t="s">
        <v>670</v>
      </c>
      <c r="GE8" s="21" t="s">
        <v>260</v>
      </c>
      <c r="GF8" s="21" t="s">
        <v>323</v>
      </c>
      <c r="GG8" s="21" t="s">
        <v>497</v>
      </c>
      <c r="GH8" s="21" t="s">
        <v>670</v>
      </c>
      <c r="GI8" s="21" t="s">
        <v>260</v>
      </c>
      <c r="GJ8" s="20">
        <v>0.67</v>
      </c>
      <c r="GK8" s="21" t="s">
        <v>670</v>
      </c>
      <c r="GL8" s="21" t="s">
        <v>670</v>
      </c>
      <c r="GM8" s="21" t="s">
        <v>260</v>
      </c>
      <c r="GN8" s="20">
        <v>0.47099999999999997</v>
      </c>
      <c r="GO8" s="21" t="s">
        <v>814</v>
      </c>
      <c r="GP8" s="21" t="s">
        <v>814</v>
      </c>
      <c r="GQ8" s="23"/>
      <c r="GR8" s="21" t="s">
        <v>670</v>
      </c>
      <c r="GS8" s="21" t="s">
        <v>670</v>
      </c>
      <c r="GT8" s="21" t="s">
        <v>670</v>
      </c>
      <c r="GU8" s="20">
        <v>0.159</v>
      </c>
      <c r="GV8" s="21" t="s">
        <v>318</v>
      </c>
      <c r="GW8" s="21" t="s">
        <v>815</v>
      </c>
      <c r="GX8" s="20">
        <v>0.14299999999999999</v>
      </c>
      <c r="GY8" s="21" t="s">
        <v>288</v>
      </c>
      <c r="GZ8" s="21" t="s">
        <v>310</v>
      </c>
      <c r="HA8" s="21" t="s">
        <v>270</v>
      </c>
      <c r="HB8" s="21" t="s">
        <v>260</v>
      </c>
      <c r="HC8" s="20">
        <v>0.88500000000000001</v>
      </c>
      <c r="HD8" s="21" t="s">
        <v>670</v>
      </c>
      <c r="HE8" s="21" t="s">
        <v>670</v>
      </c>
      <c r="HF8" s="21" t="s">
        <v>270</v>
      </c>
      <c r="HG8" s="21" t="s">
        <v>260</v>
      </c>
      <c r="HH8" s="20">
        <v>1</v>
      </c>
      <c r="HI8" s="21" t="s">
        <v>670</v>
      </c>
      <c r="HJ8" s="21" t="s">
        <v>670</v>
      </c>
      <c r="HK8" s="21" t="s">
        <v>496</v>
      </c>
      <c r="HL8" s="21" t="s">
        <v>495</v>
      </c>
      <c r="HM8" s="21" t="s">
        <v>494</v>
      </c>
      <c r="HN8" s="21" t="s">
        <v>493</v>
      </c>
      <c r="HO8" s="21" t="s">
        <v>492</v>
      </c>
      <c r="HP8" s="21" t="s">
        <v>816</v>
      </c>
      <c r="HQ8" s="21" t="s">
        <v>817</v>
      </c>
      <c r="HR8" s="21" t="s">
        <v>352</v>
      </c>
      <c r="HS8" s="21" t="s">
        <v>670</v>
      </c>
      <c r="HT8" s="21" t="s">
        <v>491</v>
      </c>
      <c r="HU8" s="21" t="s">
        <v>490</v>
      </c>
      <c r="HV8" s="21" t="s">
        <v>489</v>
      </c>
      <c r="HW8" s="21" t="s">
        <v>641</v>
      </c>
      <c r="HX8" s="21" t="s">
        <v>221</v>
      </c>
      <c r="HY8" s="21" t="s">
        <v>259</v>
      </c>
      <c r="HZ8" s="21" t="s">
        <v>221</v>
      </c>
      <c r="IA8" s="21" t="s">
        <v>220</v>
      </c>
      <c r="IB8" s="21" t="s">
        <v>220</v>
      </c>
      <c r="IC8" s="21" t="s">
        <v>221</v>
      </c>
      <c r="ID8" s="21" t="s">
        <v>221</v>
      </c>
      <c r="IE8" s="21" t="s">
        <v>221</v>
      </c>
    </row>
    <row r="9" spans="1:239" x14ac:dyDescent="0.4">
      <c r="A9" s="20">
        <v>2914</v>
      </c>
      <c r="B9" s="21" t="s">
        <v>488</v>
      </c>
      <c r="C9" s="21" t="s">
        <v>487</v>
      </c>
      <c r="D9" s="21" t="s">
        <v>486</v>
      </c>
      <c r="E9" s="21" t="s">
        <v>336</v>
      </c>
      <c r="F9" s="22">
        <v>45657</v>
      </c>
      <c r="G9" s="21" t="s">
        <v>485</v>
      </c>
      <c r="H9" s="21" t="s">
        <v>484</v>
      </c>
      <c r="I9" s="21" t="s">
        <v>483</v>
      </c>
      <c r="J9" s="21" t="s">
        <v>282</v>
      </c>
      <c r="K9" s="21" t="s">
        <v>819</v>
      </c>
      <c r="L9" s="21" t="s">
        <v>670</v>
      </c>
      <c r="M9" s="21" t="s">
        <v>86</v>
      </c>
      <c r="N9" s="21" t="s">
        <v>615</v>
      </c>
      <c r="O9" s="21" t="s">
        <v>632</v>
      </c>
      <c r="P9" s="23"/>
      <c r="Q9" s="20">
        <v>2.4</v>
      </c>
      <c r="R9" s="24">
        <v>24.9</v>
      </c>
      <c r="S9" s="24">
        <v>95.8</v>
      </c>
      <c r="T9" s="21" t="s">
        <v>670</v>
      </c>
      <c r="U9" s="21" t="s">
        <v>670</v>
      </c>
      <c r="V9" s="24">
        <v>111</v>
      </c>
      <c r="W9" s="21" t="s">
        <v>670</v>
      </c>
      <c r="X9" s="21" t="s">
        <v>670</v>
      </c>
      <c r="Y9" s="23"/>
      <c r="Z9" s="20">
        <v>3180961</v>
      </c>
      <c r="AA9" s="20">
        <v>310575</v>
      </c>
      <c r="AB9" s="20">
        <v>182594</v>
      </c>
      <c r="AC9" s="20">
        <v>179240</v>
      </c>
      <c r="AD9" s="20">
        <v>100000</v>
      </c>
      <c r="AE9" s="20">
        <v>8370732</v>
      </c>
      <c r="AF9" s="20">
        <v>3848726</v>
      </c>
      <c r="AG9" s="20">
        <v>3385023</v>
      </c>
      <c r="AH9" s="20">
        <v>10.792</v>
      </c>
      <c r="AI9" s="20">
        <v>-53.231999999999999</v>
      </c>
      <c r="AJ9" s="20">
        <v>-62.835000000000001</v>
      </c>
      <c r="AK9" s="20">
        <v>14.949</v>
      </c>
      <c r="AL9" s="20">
        <v>-1.659</v>
      </c>
      <c r="AM9" s="20">
        <v>6.9520090000000003</v>
      </c>
      <c r="AN9" s="20">
        <v>111.57427079999999</v>
      </c>
      <c r="AO9" s="20">
        <v>94.245978899999997</v>
      </c>
      <c r="AP9" s="20">
        <v>9.5626666999999994</v>
      </c>
      <c r="AQ9" s="20">
        <v>10.818536399999999</v>
      </c>
      <c r="AR9" s="20">
        <v>53593</v>
      </c>
      <c r="AS9" s="20">
        <v>265</v>
      </c>
      <c r="AT9" s="23"/>
      <c r="AU9" s="23"/>
      <c r="AV9" s="20">
        <v>0.66500000000000004</v>
      </c>
      <c r="AW9" s="20">
        <v>4376347.9110000003</v>
      </c>
      <c r="AX9" s="20">
        <v>59.550715099999998</v>
      </c>
      <c r="AY9" s="20">
        <v>5.8142690999999997</v>
      </c>
      <c r="AZ9" s="20">
        <v>4.3763104999999998</v>
      </c>
      <c r="BA9" s="20">
        <v>3.3555489000000001</v>
      </c>
      <c r="BB9" s="20">
        <v>9.8040000000000003</v>
      </c>
      <c r="BC9" s="20">
        <v>4548.0630631000004</v>
      </c>
      <c r="BD9" s="20">
        <v>695.16190475999997</v>
      </c>
      <c r="BE9" s="20">
        <v>3748959.1460000002</v>
      </c>
      <c r="BF9" s="20">
        <v>673.79187166666998</v>
      </c>
      <c r="BG9" s="20">
        <v>1.2677027000000001</v>
      </c>
      <c r="BH9" s="20">
        <v>5303958.1782251997</v>
      </c>
      <c r="BI9" s="20">
        <v>84.167316118190001</v>
      </c>
      <c r="BJ9" s="20">
        <v>3.9635741433299998</v>
      </c>
      <c r="BK9" s="20">
        <v>4.5057187710399997</v>
      </c>
      <c r="BL9" s="20">
        <v>3.04477383467</v>
      </c>
      <c r="BM9" s="20">
        <v>3.8220540999999999</v>
      </c>
      <c r="BN9" s="20">
        <v>530247</v>
      </c>
      <c r="BO9" s="20">
        <v>-6076</v>
      </c>
      <c r="BP9" s="20">
        <v>404849</v>
      </c>
      <c r="BQ9" s="20">
        <v>100000</v>
      </c>
      <c r="BR9" s="20">
        <v>2303789</v>
      </c>
      <c r="BS9" s="20">
        <v>1214895</v>
      </c>
      <c r="BT9" s="20">
        <v>1231375</v>
      </c>
      <c r="BU9" s="20">
        <v>-1.306</v>
      </c>
      <c r="BV9" s="23"/>
      <c r="BW9" s="20">
        <v>119.08799999999999</v>
      </c>
      <c r="BX9" s="20">
        <v>0.42899999999999999</v>
      </c>
      <c r="BY9" s="20">
        <v>3.012</v>
      </c>
      <c r="BZ9" s="20">
        <v>20.858593800000001</v>
      </c>
      <c r="CA9" s="20">
        <v>244.33663730000001</v>
      </c>
      <c r="CB9" s="20">
        <v>727.7694434</v>
      </c>
      <c r="CC9" s="20">
        <v>7.3037343999999997</v>
      </c>
      <c r="CD9" s="20">
        <v>6.3483983999999998</v>
      </c>
      <c r="CE9" s="20">
        <v>5994</v>
      </c>
      <c r="CF9" s="20">
        <v>291</v>
      </c>
      <c r="CG9" s="20">
        <v>41.3</v>
      </c>
      <c r="CH9" s="20">
        <v>15</v>
      </c>
      <c r="CI9" s="20">
        <v>9516.7739999999994</v>
      </c>
      <c r="CJ9" s="23"/>
      <c r="CK9" s="20">
        <v>0.90900000000000003</v>
      </c>
      <c r="CL9" s="20">
        <v>68797050.444000006</v>
      </c>
      <c r="CM9" s="20">
        <v>88.863247900000005</v>
      </c>
      <c r="CN9" s="20">
        <v>-1.0182671000000001</v>
      </c>
      <c r="CO9" s="20">
        <v>67.768895599999993</v>
      </c>
      <c r="CP9" s="20">
        <v>67.847997300000003</v>
      </c>
      <c r="CQ9" s="20">
        <v>-2.7530000000000001</v>
      </c>
      <c r="CR9" s="20">
        <v>876.53599999999994</v>
      </c>
      <c r="CS9" s="20">
        <v>408.35714286000001</v>
      </c>
      <c r="CT9" s="20">
        <v>41.727200000000003</v>
      </c>
      <c r="CU9" s="20">
        <v>14.4056</v>
      </c>
      <c r="CV9" s="20">
        <v>6489.8139760000004</v>
      </c>
      <c r="CW9" s="20">
        <v>628.23354725000002</v>
      </c>
      <c r="CX9" s="20">
        <v>2.2792720000000002</v>
      </c>
      <c r="CY9" s="20">
        <v>22807876.881088</v>
      </c>
      <c r="CZ9" s="20">
        <v>132.86690340161999</v>
      </c>
      <c r="DA9" s="20">
        <v>19.747182216670002</v>
      </c>
      <c r="DB9" s="20">
        <v>22.670751213270002</v>
      </c>
      <c r="DC9" s="20">
        <v>18.39015700889</v>
      </c>
      <c r="DD9" s="20">
        <v>16.736951999999999</v>
      </c>
      <c r="DE9" s="21" t="s">
        <v>788</v>
      </c>
      <c r="DF9" s="21" t="s">
        <v>261</v>
      </c>
      <c r="DG9" s="21" t="s">
        <v>0</v>
      </c>
      <c r="DH9" s="21" t="s">
        <v>257</v>
      </c>
      <c r="DI9" s="21" t="s">
        <v>257</v>
      </c>
      <c r="DJ9" s="21" t="s">
        <v>257</v>
      </c>
      <c r="DK9" s="21" t="s">
        <v>257</v>
      </c>
      <c r="DL9" s="21" t="s">
        <v>257</v>
      </c>
      <c r="DM9" s="21" t="s">
        <v>257</v>
      </c>
      <c r="DN9" s="21" t="s">
        <v>257</v>
      </c>
      <c r="DO9" s="21" t="s">
        <v>257</v>
      </c>
      <c r="DP9" s="21" t="s">
        <v>257</v>
      </c>
      <c r="DQ9" s="21" t="s">
        <v>257</v>
      </c>
      <c r="DR9" s="21" t="s">
        <v>257</v>
      </c>
      <c r="DS9" s="21" t="s">
        <v>257</v>
      </c>
      <c r="DT9" s="21" t="s">
        <v>257</v>
      </c>
      <c r="DU9" s="21" t="s">
        <v>257</v>
      </c>
      <c r="DV9" s="21" t="s">
        <v>257</v>
      </c>
      <c r="DW9" s="21" t="s">
        <v>257</v>
      </c>
      <c r="DX9" s="21" t="s">
        <v>257</v>
      </c>
      <c r="DY9" s="21" t="s">
        <v>257</v>
      </c>
      <c r="DZ9" s="21" t="s">
        <v>257</v>
      </c>
      <c r="EA9" s="21" t="s">
        <v>257</v>
      </c>
      <c r="EB9" s="21" t="s">
        <v>257</v>
      </c>
      <c r="EC9" s="21" t="s">
        <v>257</v>
      </c>
      <c r="ED9" s="21" t="s">
        <v>257</v>
      </c>
      <c r="EE9" s="21" t="s">
        <v>257</v>
      </c>
      <c r="EF9" s="21" t="s">
        <v>54</v>
      </c>
      <c r="EG9" s="21" t="s">
        <v>54</v>
      </c>
      <c r="EH9" s="21" t="s">
        <v>54</v>
      </c>
      <c r="EI9" s="21" t="s">
        <v>54</v>
      </c>
      <c r="EJ9" s="21" t="s">
        <v>53</v>
      </c>
      <c r="EK9" s="21" t="s">
        <v>53</v>
      </c>
      <c r="EL9" s="21" t="s">
        <v>53</v>
      </c>
      <c r="EM9" s="21" t="s">
        <v>53</v>
      </c>
      <c r="EN9" s="21" t="s">
        <v>53</v>
      </c>
      <c r="EO9" s="21" t="s">
        <v>53</v>
      </c>
      <c r="EP9" s="21" t="s">
        <v>54</v>
      </c>
      <c r="EQ9" s="21" t="s">
        <v>53</v>
      </c>
      <c r="ER9" s="21" t="s">
        <v>54</v>
      </c>
      <c r="ES9" s="21" t="s">
        <v>54</v>
      </c>
      <c r="ET9" s="21" t="s">
        <v>54</v>
      </c>
      <c r="EU9" s="21" t="s">
        <v>54</v>
      </c>
      <c r="EV9" s="21" t="s">
        <v>54</v>
      </c>
      <c r="EW9" s="21" t="s">
        <v>54</v>
      </c>
      <c r="EX9" s="21" t="s">
        <v>54</v>
      </c>
      <c r="EY9" s="21" t="s">
        <v>53</v>
      </c>
      <c r="EZ9" s="21" t="s">
        <v>53</v>
      </c>
      <c r="FA9" s="21" t="s">
        <v>670</v>
      </c>
      <c r="FB9" s="21" t="s">
        <v>670</v>
      </c>
      <c r="FC9" s="21" t="s">
        <v>670</v>
      </c>
      <c r="FD9" s="21" t="s">
        <v>790</v>
      </c>
      <c r="FE9" s="21" t="s">
        <v>302</v>
      </c>
      <c r="FF9" s="21" t="s">
        <v>670</v>
      </c>
      <c r="FG9" s="21" t="s">
        <v>260</v>
      </c>
      <c r="FH9" s="20">
        <v>0.21099999999999999</v>
      </c>
      <c r="FI9" s="21" t="s">
        <v>820</v>
      </c>
      <c r="FJ9" s="21" t="s">
        <v>820</v>
      </c>
      <c r="FK9" s="21" t="s">
        <v>670</v>
      </c>
      <c r="FL9" s="21" t="s">
        <v>670</v>
      </c>
      <c r="FM9" s="21" t="s">
        <v>670</v>
      </c>
      <c r="FN9" s="21" t="s">
        <v>670</v>
      </c>
      <c r="FO9" s="21" t="s">
        <v>670</v>
      </c>
      <c r="FP9" s="21" t="s">
        <v>19</v>
      </c>
      <c r="FQ9" s="21" t="s">
        <v>321</v>
      </c>
      <c r="FR9" s="21" t="s">
        <v>29</v>
      </c>
      <c r="FS9" s="21" t="s">
        <v>662</v>
      </c>
      <c r="FT9" s="21" t="s">
        <v>670</v>
      </c>
      <c r="FU9" s="21" t="s">
        <v>670</v>
      </c>
      <c r="FV9" s="21" t="s">
        <v>670</v>
      </c>
      <c r="FW9" s="21" t="s">
        <v>670</v>
      </c>
      <c r="FX9" s="21" t="s">
        <v>482</v>
      </c>
      <c r="FY9" s="21" t="s">
        <v>482</v>
      </c>
      <c r="FZ9" s="21" t="s">
        <v>260</v>
      </c>
      <c r="GA9" s="21" t="s">
        <v>378</v>
      </c>
      <c r="GB9" s="21" t="s">
        <v>341</v>
      </c>
      <c r="GC9" s="21" t="s">
        <v>670</v>
      </c>
      <c r="GD9" s="21" t="s">
        <v>670</v>
      </c>
      <c r="GE9" s="21" t="s">
        <v>260</v>
      </c>
      <c r="GF9" s="21" t="s">
        <v>360</v>
      </c>
      <c r="GG9" s="21" t="s">
        <v>481</v>
      </c>
      <c r="GH9" s="21" t="s">
        <v>480</v>
      </c>
      <c r="GI9" s="21" t="s">
        <v>260</v>
      </c>
      <c r="GJ9" s="20">
        <v>0.85799999999999998</v>
      </c>
      <c r="GK9" s="21" t="s">
        <v>636</v>
      </c>
      <c r="GL9" s="21" t="s">
        <v>636</v>
      </c>
      <c r="GM9" s="21" t="s">
        <v>260</v>
      </c>
      <c r="GN9" s="20">
        <v>0.20100000000000001</v>
      </c>
      <c r="GO9" s="21" t="s">
        <v>821</v>
      </c>
      <c r="GP9" s="21" t="s">
        <v>821</v>
      </c>
      <c r="GQ9" s="20">
        <v>0.14000000000000001</v>
      </c>
      <c r="GR9" s="21" t="s">
        <v>374</v>
      </c>
      <c r="GS9" s="21" t="s">
        <v>822</v>
      </c>
      <c r="GT9" s="21" t="s">
        <v>670</v>
      </c>
      <c r="GU9" s="20">
        <v>8.4000000000000005E-2</v>
      </c>
      <c r="GV9" s="21" t="s">
        <v>334</v>
      </c>
      <c r="GW9" s="21" t="s">
        <v>823</v>
      </c>
      <c r="GX9" s="20">
        <v>8.7999999999999995E-2</v>
      </c>
      <c r="GY9" s="21" t="s">
        <v>265</v>
      </c>
      <c r="GZ9" s="21" t="s">
        <v>314</v>
      </c>
      <c r="HA9" s="21" t="s">
        <v>270</v>
      </c>
      <c r="HB9" s="21" t="s">
        <v>269</v>
      </c>
      <c r="HC9" s="20">
        <v>0.85</v>
      </c>
      <c r="HD9" s="21" t="s">
        <v>670</v>
      </c>
      <c r="HE9" s="21" t="s">
        <v>670</v>
      </c>
      <c r="HF9" s="21" t="s">
        <v>270</v>
      </c>
      <c r="HG9" s="21" t="s">
        <v>269</v>
      </c>
      <c r="HH9" s="20">
        <v>1</v>
      </c>
      <c r="HI9" s="21" t="s">
        <v>670</v>
      </c>
      <c r="HJ9" s="21" t="s">
        <v>670</v>
      </c>
      <c r="HK9" s="21" t="s">
        <v>479</v>
      </c>
      <c r="HL9" s="21" t="s">
        <v>478</v>
      </c>
      <c r="HM9" s="21" t="s">
        <v>477</v>
      </c>
      <c r="HN9" s="21" t="s">
        <v>476</v>
      </c>
      <c r="HO9" s="21" t="s">
        <v>475</v>
      </c>
      <c r="HP9" s="21" t="s">
        <v>731</v>
      </c>
      <c r="HQ9" s="21" t="s">
        <v>732</v>
      </c>
      <c r="HR9" s="21" t="s">
        <v>474</v>
      </c>
      <c r="HS9" s="21" t="s">
        <v>473</v>
      </c>
      <c r="HT9" s="21" t="s">
        <v>670</v>
      </c>
      <c r="HU9" s="21" t="s">
        <v>670</v>
      </c>
      <c r="HV9" s="21" t="s">
        <v>670</v>
      </c>
      <c r="HW9" s="21" t="s">
        <v>824</v>
      </c>
      <c r="HX9" s="21" t="s">
        <v>221</v>
      </c>
      <c r="HY9" s="21" t="s">
        <v>259</v>
      </c>
      <c r="HZ9" s="21" t="s">
        <v>221</v>
      </c>
      <c r="IA9" s="21" t="s">
        <v>220</v>
      </c>
      <c r="IB9" s="21" t="s">
        <v>220</v>
      </c>
      <c r="IC9" s="21" t="s">
        <v>220</v>
      </c>
      <c r="ID9" s="21" t="s">
        <v>221</v>
      </c>
      <c r="IE9" s="21" t="s">
        <v>221</v>
      </c>
    </row>
    <row r="10" spans="1:239" x14ac:dyDescent="0.4">
      <c r="A10" s="20">
        <v>2819</v>
      </c>
      <c r="B10" s="21" t="s">
        <v>472</v>
      </c>
      <c r="C10" s="21" t="s">
        <v>471</v>
      </c>
      <c r="D10" s="21" t="s">
        <v>470</v>
      </c>
      <c r="E10" s="21" t="s">
        <v>384</v>
      </c>
      <c r="F10" s="22">
        <v>45382</v>
      </c>
      <c r="G10" s="21" t="s">
        <v>469</v>
      </c>
      <c r="H10" s="21" t="s">
        <v>468</v>
      </c>
      <c r="I10" s="21" t="s">
        <v>467</v>
      </c>
      <c r="J10" s="21" t="s">
        <v>282</v>
      </c>
      <c r="K10" s="21" t="s">
        <v>733</v>
      </c>
      <c r="L10" s="21" t="s">
        <v>670</v>
      </c>
      <c r="M10" s="21" t="s">
        <v>266</v>
      </c>
      <c r="N10" s="21" t="s">
        <v>623</v>
      </c>
      <c r="O10" s="21" t="s">
        <v>631</v>
      </c>
      <c r="P10" s="23"/>
      <c r="Q10" s="20">
        <v>2.1</v>
      </c>
      <c r="R10" s="24">
        <v>9.6999999999999993</v>
      </c>
      <c r="S10" s="24">
        <v>81.8</v>
      </c>
      <c r="T10" s="21" t="s">
        <v>670</v>
      </c>
      <c r="U10" s="21" t="s">
        <v>670</v>
      </c>
      <c r="V10" s="24">
        <v>70.400000000000006</v>
      </c>
      <c r="W10" s="24">
        <v>73.8</v>
      </c>
      <c r="X10" s="24">
        <v>83.7</v>
      </c>
      <c r="Y10" s="20">
        <v>10</v>
      </c>
      <c r="Z10" s="20">
        <v>45216</v>
      </c>
      <c r="AA10" s="20">
        <v>2400</v>
      </c>
      <c r="AB10" s="20">
        <v>1802</v>
      </c>
      <c r="AC10" s="20">
        <v>1802</v>
      </c>
      <c r="AD10" s="20">
        <v>1387</v>
      </c>
      <c r="AE10" s="20">
        <v>47947</v>
      </c>
      <c r="AF10" s="20">
        <v>32818</v>
      </c>
      <c r="AG10" s="20">
        <v>31557</v>
      </c>
      <c r="AH10" s="20">
        <v>4.1390000000000002</v>
      </c>
      <c r="AI10" s="20">
        <v>-19.245999999999999</v>
      </c>
      <c r="AJ10" s="20">
        <v>-17.225999999999999</v>
      </c>
      <c r="AK10" s="20">
        <v>11.112</v>
      </c>
      <c r="AL10" s="20">
        <v>6.0910000000000002</v>
      </c>
      <c r="AM10" s="20">
        <v>6.9520090000000003</v>
      </c>
      <c r="AN10" s="20">
        <v>111.57427079999999</v>
      </c>
      <c r="AO10" s="20">
        <v>94.245978899999997</v>
      </c>
      <c r="AP10" s="20">
        <v>9.5626666999999994</v>
      </c>
      <c r="AQ10" s="20">
        <v>10.818536399999999</v>
      </c>
      <c r="AR10" s="20">
        <v>839</v>
      </c>
      <c r="AS10" s="20">
        <v>150</v>
      </c>
      <c r="AT10" s="23"/>
      <c r="AU10" s="23"/>
      <c r="AV10" s="20">
        <v>18.838999999999999</v>
      </c>
      <c r="AW10" s="20">
        <v>3451132.6860000002</v>
      </c>
      <c r="AX10" s="20">
        <v>58.532038800000002</v>
      </c>
      <c r="AY10" s="20">
        <v>3.1067960999999999</v>
      </c>
      <c r="AZ10" s="20">
        <v>3.4019417000000001</v>
      </c>
      <c r="BA10" s="20">
        <v>2.3326861000000001</v>
      </c>
      <c r="BB10" s="20">
        <v>-4.7590000000000003</v>
      </c>
      <c r="BC10" s="20">
        <v>4548.0630631000004</v>
      </c>
      <c r="BD10" s="20">
        <v>695.16190475999997</v>
      </c>
      <c r="BE10" s="20">
        <v>3748959.1460000002</v>
      </c>
      <c r="BF10" s="20">
        <v>673.79187166666998</v>
      </c>
      <c r="BG10" s="20">
        <v>1.2677027000000001</v>
      </c>
      <c r="BH10" s="20">
        <v>5303958.1782251997</v>
      </c>
      <c r="BI10" s="20">
        <v>84.167316118190001</v>
      </c>
      <c r="BJ10" s="20">
        <v>3.9635741433299998</v>
      </c>
      <c r="BK10" s="20">
        <v>4.5057187710399997</v>
      </c>
      <c r="BL10" s="20">
        <v>3.04477383467</v>
      </c>
      <c r="BM10" s="20">
        <v>3.8220540999999999</v>
      </c>
      <c r="BN10" s="20">
        <v>36564</v>
      </c>
      <c r="BO10" s="20">
        <v>2299</v>
      </c>
      <c r="BP10" s="20">
        <v>1742</v>
      </c>
      <c r="BQ10" s="20">
        <v>1387</v>
      </c>
      <c r="BR10" s="20">
        <v>40323</v>
      </c>
      <c r="BS10" s="20">
        <v>28255</v>
      </c>
      <c r="BT10" s="20">
        <v>27442</v>
      </c>
      <c r="BU10" s="20">
        <v>3.2589999999999999</v>
      </c>
      <c r="BV10" s="20">
        <v>-12.586</v>
      </c>
      <c r="BW10" s="20">
        <v>-13.805</v>
      </c>
      <c r="BX10" s="20">
        <v>7.319</v>
      </c>
      <c r="BY10" s="20">
        <v>6.37</v>
      </c>
      <c r="BZ10" s="20">
        <v>20.858593800000001</v>
      </c>
      <c r="CA10" s="20">
        <v>244.33663730000001</v>
      </c>
      <c r="CB10" s="20">
        <v>727.7694434</v>
      </c>
      <c r="CC10" s="20">
        <v>7.3037343999999997</v>
      </c>
      <c r="CD10" s="20">
        <v>6.3483983999999998</v>
      </c>
      <c r="CE10" s="20">
        <v>507</v>
      </c>
      <c r="CF10" s="20">
        <v>156</v>
      </c>
      <c r="CG10" s="20">
        <v>40.799999999999997</v>
      </c>
      <c r="CH10" s="20">
        <v>17.100000000000001</v>
      </c>
      <c r="CI10" s="20">
        <v>6697.6779999999999</v>
      </c>
      <c r="CJ10" s="23"/>
      <c r="CK10" s="20">
        <v>-0.19700000000000001</v>
      </c>
      <c r="CL10" s="20">
        <v>4985221.6749999998</v>
      </c>
      <c r="CM10" s="20">
        <v>72.047290599999997</v>
      </c>
      <c r="CN10" s="20">
        <v>4.5300492999999999</v>
      </c>
      <c r="CO10" s="20">
        <v>4.9359605999999996</v>
      </c>
      <c r="CP10" s="20">
        <v>3.4325123</v>
      </c>
      <c r="CQ10" s="20">
        <v>4.7850000000000001</v>
      </c>
      <c r="CR10" s="20">
        <v>876.53599999999994</v>
      </c>
      <c r="CS10" s="20">
        <v>408.35714286000001</v>
      </c>
      <c r="CT10" s="20">
        <v>41.727200000000003</v>
      </c>
      <c r="CU10" s="20">
        <v>14.4056</v>
      </c>
      <c r="CV10" s="20">
        <v>6489.8139760000004</v>
      </c>
      <c r="CW10" s="20">
        <v>628.23354725000002</v>
      </c>
      <c r="CX10" s="20">
        <v>2.2792720000000002</v>
      </c>
      <c r="CY10" s="20">
        <v>22807876.881088</v>
      </c>
      <c r="CZ10" s="20">
        <v>132.86690340161999</v>
      </c>
      <c r="DA10" s="20">
        <v>19.747182216670002</v>
      </c>
      <c r="DB10" s="20">
        <v>22.670751213270002</v>
      </c>
      <c r="DC10" s="20">
        <v>18.39015700889</v>
      </c>
      <c r="DD10" s="20">
        <v>16.736951999999999</v>
      </c>
      <c r="DE10" s="21" t="s">
        <v>672</v>
      </c>
      <c r="DF10" s="21" t="s">
        <v>261</v>
      </c>
      <c r="DG10" s="21" t="s">
        <v>257</v>
      </c>
      <c r="DH10" s="21" t="s">
        <v>257</v>
      </c>
      <c r="DI10" s="21" t="s">
        <v>257</v>
      </c>
      <c r="DJ10" s="21" t="s">
        <v>257</v>
      </c>
      <c r="DK10" s="21" t="s">
        <v>257</v>
      </c>
      <c r="DL10" s="21" t="s">
        <v>257</v>
      </c>
      <c r="DM10" s="21" t="s">
        <v>257</v>
      </c>
      <c r="DN10" s="21" t="s">
        <v>257</v>
      </c>
      <c r="DO10" s="21" t="s">
        <v>257</v>
      </c>
      <c r="DP10" s="21" t="s">
        <v>257</v>
      </c>
      <c r="DQ10" s="21" t="s">
        <v>257</v>
      </c>
      <c r="DR10" s="21" t="s">
        <v>257</v>
      </c>
      <c r="DS10" s="21" t="s">
        <v>257</v>
      </c>
      <c r="DT10" s="21" t="s">
        <v>257</v>
      </c>
      <c r="DU10" s="21" t="s">
        <v>257</v>
      </c>
      <c r="DV10" s="21" t="s">
        <v>257</v>
      </c>
      <c r="DW10" s="21" t="s">
        <v>257</v>
      </c>
      <c r="DX10" s="21" t="s">
        <v>257</v>
      </c>
      <c r="DY10" s="21" t="s">
        <v>257</v>
      </c>
      <c r="DZ10" s="21" t="s">
        <v>257</v>
      </c>
      <c r="EA10" s="21" t="s">
        <v>257</v>
      </c>
      <c r="EB10" s="21" t="s">
        <v>257</v>
      </c>
      <c r="EC10" s="21" t="s">
        <v>257</v>
      </c>
      <c r="ED10" s="21" t="s">
        <v>257</v>
      </c>
      <c r="EE10" s="21" t="s">
        <v>257</v>
      </c>
      <c r="EF10" s="21" t="s">
        <v>53</v>
      </c>
      <c r="EG10" s="21" t="s">
        <v>54</v>
      </c>
      <c r="EH10" s="21" t="s">
        <v>54</v>
      </c>
      <c r="EI10" s="21" t="s">
        <v>54</v>
      </c>
      <c r="EJ10" s="21" t="s">
        <v>53</v>
      </c>
      <c r="EK10" s="21" t="s">
        <v>53</v>
      </c>
      <c r="EL10" s="21" t="s">
        <v>54</v>
      </c>
      <c r="EM10" s="21" t="s">
        <v>53</v>
      </c>
      <c r="EN10" s="21" t="s">
        <v>53</v>
      </c>
      <c r="EO10" s="21" t="s">
        <v>53</v>
      </c>
      <c r="EP10" s="21" t="s">
        <v>54</v>
      </c>
      <c r="EQ10" s="21" t="s">
        <v>54</v>
      </c>
      <c r="ER10" s="21" t="s">
        <v>54</v>
      </c>
      <c r="ES10" s="21" t="s">
        <v>54</v>
      </c>
      <c r="ET10" s="21" t="s">
        <v>54</v>
      </c>
      <c r="EU10" s="21" t="s">
        <v>54</v>
      </c>
      <c r="EV10" s="21" t="s">
        <v>54</v>
      </c>
      <c r="EW10" s="21" t="s">
        <v>54</v>
      </c>
      <c r="EX10" s="21" t="s">
        <v>54</v>
      </c>
      <c r="EY10" s="21" t="s">
        <v>54</v>
      </c>
      <c r="EZ10" s="21" t="s">
        <v>53</v>
      </c>
      <c r="FA10" s="21" t="s">
        <v>670</v>
      </c>
      <c r="FB10" s="21" t="s">
        <v>670</v>
      </c>
      <c r="FC10" s="21" t="s">
        <v>670</v>
      </c>
      <c r="FD10" s="21" t="s">
        <v>670</v>
      </c>
      <c r="FE10" s="21" t="s">
        <v>670</v>
      </c>
      <c r="FF10" s="21" t="s">
        <v>670</v>
      </c>
      <c r="FG10" s="21" t="s">
        <v>670</v>
      </c>
      <c r="FH10" s="23"/>
      <c r="FI10" s="21" t="s">
        <v>670</v>
      </c>
      <c r="FJ10" s="21" t="s">
        <v>670</v>
      </c>
      <c r="FK10" s="21" t="s">
        <v>670</v>
      </c>
      <c r="FL10" s="21" t="s">
        <v>670</v>
      </c>
      <c r="FM10" s="21" t="s">
        <v>670</v>
      </c>
      <c r="FN10" s="21" t="s">
        <v>670</v>
      </c>
      <c r="FO10" s="21" t="s">
        <v>670</v>
      </c>
      <c r="FP10" s="21" t="s">
        <v>315</v>
      </c>
      <c r="FQ10" s="21" t="s">
        <v>29</v>
      </c>
      <c r="FR10" s="21" t="s">
        <v>288</v>
      </c>
      <c r="FS10" s="21" t="s">
        <v>734</v>
      </c>
      <c r="FT10" s="21" t="s">
        <v>734</v>
      </c>
      <c r="FU10" s="21" t="s">
        <v>670</v>
      </c>
      <c r="FV10" s="21" t="s">
        <v>670</v>
      </c>
      <c r="FW10" s="21" t="s">
        <v>670</v>
      </c>
      <c r="FX10" s="21" t="s">
        <v>670</v>
      </c>
      <c r="FY10" s="21" t="s">
        <v>670</v>
      </c>
      <c r="FZ10" s="21" t="s">
        <v>260</v>
      </c>
      <c r="GA10" s="21" t="s">
        <v>342</v>
      </c>
      <c r="GB10" s="21" t="s">
        <v>356</v>
      </c>
      <c r="GC10" s="21" t="s">
        <v>674</v>
      </c>
      <c r="GD10" s="21" t="s">
        <v>674</v>
      </c>
      <c r="GE10" s="21" t="s">
        <v>40</v>
      </c>
      <c r="GF10" s="21" t="s">
        <v>345</v>
      </c>
      <c r="GG10" s="21" t="s">
        <v>735</v>
      </c>
      <c r="GH10" s="21" t="s">
        <v>736</v>
      </c>
      <c r="GI10" s="21" t="s">
        <v>269</v>
      </c>
      <c r="GJ10" s="20">
        <v>0.83</v>
      </c>
      <c r="GK10" s="21" t="s">
        <v>737</v>
      </c>
      <c r="GL10" s="21" t="s">
        <v>737</v>
      </c>
      <c r="GM10" s="21" t="s">
        <v>260</v>
      </c>
      <c r="GN10" s="20">
        <v>0.23699999999999999</v>
      </c>
      <c r="GO10" s="21" t="s">
        <v>674</v>
      </c>
      <c r="GP10" s="21" t="s">
        <v>674</v>
      </c>
      <c r="GQ10" s="20">
        <v>0</v>
      </c>
      <c r="GR10" s="21" t="s">
        <v>264</v>
      </c>
      <c r="GS10" s="21" t="s">
        <v>289</v>
      </c>
      <c r="GT10" s="21" t="s">
        <v>674</v>
      </c>
      <c r="GU10" s="20">
        <v>9.7000000000000003E-2</v>
      </c>
      <c r="GV10" s="21" t="s">
        <v>292</v>
      </c>
      <c r="GW10" s="21" t="s">
        <v>313</v>
      </c>
      <c r="GX10" s="20">
        <v>0.05</v>
      </c>
      <c r="GY10" s="21" t="s">
        <v>278</v>
      </c>
      <c r="GZ10" s="21" t="s">
        <v>325</v>
      </c>
      <c r="HA10" s="21" t="s">
        <v>21</v>
      </c>
      <c r="HB10" s="21" t="s">
        <v>260</v>
      </c>
      <c r="HC10" s="20">
        <v>0.81799999999999995</v>
      </c>
      <c r="HD10" s="21" t="s">
        <v>738</v>
      </c>
      <c r="HE10" s="21" t="s">
        <v>738</v>
      </c>
      <c r="HF10" s="21" t="s">
        <v>21</v>
      </c>
      <c r="HG10" s="21" t="s">
        <v>260</v>
      </c>
      <c r="HH10" s="20">
        <v>1.111</v>
      </c>
      <c r="HI10" s="21" t="s">
        <v>738</v>
      </c>
      <c r="HJ10" s="21" t="s">
        <v>738</v>
      </c>
      <c r="HK10" s="21" t="s">
        <v>825</v>
      </c>
      <c r="HL10" s="21" t="s">
        <v>826</v>
      </c>
      <c r="HM10" s="21" t="s">
        <v>827</v>
      </c>
      <c r="HN10" s="21" t="s">
        <v>828</v>
      </c>
      <c r="HO10" s="21" t="s">
        <v>829</v>
      </c>
      <c r="HP10" s="21" t="s">
        <v>739</v>
      </c>
      <c r="HQ10" s="21" t="s">
        <v>670</v>
      </c>
      <c r="HR10" s="21" t="s">
        <v>830</v>
      </c>
      <c r="HS10" s="21" t="s">
        <v>670</v>
      </c>
      <c r="HT10" s="21" t="s">
        <v>831</v>
      </c>
      <c r="HU10" s="21" t="s">
        <v>832</v>
      </c>
      <c r="HV10" s="21" t="s">
        <v>466</v>
      </c>
      <c r="HW10" s="21" t="s">
        <v>670</v>
      </c>
      <c r="HX10" s="21" t="s">
        <v>221</v>
      </c>
      <c r="HY10" s="21" t="s">
        <v>259</v>
      </c>
      <c r="HZ10" s="21" t="s">
        <v>221</v>
      </c>
      <c r="IA10" s="21" t="s">
        <v>220</v>
      </c>
      <c r="IB10" s="21" t="s">
        <v>220</v>
      </c>
      <c r="IC10" s="21" t="s">
        <v>221</v>
      </c>
      <c r="ID10" s="21" t="s">
        <v>221</v>
      </c>
      <c r="IE10" s="21" t="s">
        <v>221</v>
      </c>
    </row>
    <row r="11" spans="1:239" x14ac:dyDescent="0.4">
      <c r="A11" s="20">
        <v>3003</v>
      </c>
      <c r="B11" s="21" t="s">
        <v>465</v>
      </c>
      <c r="C11" s="21" t="s">
        <v>464</v>
      </c>
      <c r="D11" s="21" t="s">
        <v>463</v>
      </c>
      <c r="E11" s="21" t="s">
        <v>462</v>
      </c>
      <c r="F11" s="22">
        <v>45657</v>
      </c>
      <c r="G11" s="21" t="s">
        <v>461</v>
      </c>
      <c r="H11" s="21" t="s">
        <v>460</v>
      </c>
      <c r="I11" s="21" t="s">
        <v>459</v>
      </c>
      <c r="J11" s="21" t="s">
        <v>285</v>
      </c>
      <c r="K11" s="21" t="s">
        <v>833</v>
      </c>
      <c r="L11" s="21" t="s">
        <v>349</v>
      </c>
      <c r="M11" s="21" t="s">
        <v>86</v>
      </c>
      <c r="N11" s="21" t="s">
        <v>622</v>
      </c>
      <c r="O11" s="21" t="s">
        <v>629</v>
      </c>
      <c r="P11" s="23"/>
      <c r="Q11" s="23"/>
      <c r="R11" s="24">
        <v>20.2</v>
      </c>
      <c r="S11" s="24">
        <v>88.9</v>
      </c>
      <c r="T11" s="21" t="s">
        <v>670</v>
      </c>
      <c r="U11" s="21" t="s">
        <v>670</v>
      </c>
      <c r="V11" s="24">
        <v>66.2</v>
      </c>
      <c r="W11" s="24">
        <v>66</v>
      </c>
      <c r="X11" s="24">
        <v>77.400000000000006</v>
      </c>
      <c r="Y11" s="20">
        <v>43</v>
      </c>
      <c r="Z11" s="20">
        <v>591615</v>
      </c>
      <c r="AA11" s="20">
        <v>163360</v>
      </c>
      <c r="AB11" s="20">
        <v>103290</v>
      </c>
      <c r="AC11" s="20">
        <v>102341</v>
      </c>
      <c r="AD11" s="20">
        <v>111609</v>
      </c>
      <c r="AE11" s="20">
        <v>3048935</v>
      </c>
      <c r="AF11" s="20">
        <v>856344</v>
      </c>
      <c r="AG11" s="20">
        <v>769176</v>
      </c>
      <c r="AH11" s="20">
        <v>32.534999999999997</v>
      </c>
      <c r="AI11" s="20">
        <v>11.754</v>
      </c>
      <c r="AJ11" s="20">
        <v>8.1539999999999999</v>
      </c>
      <c r="AK11" s="20">
        <v>22.917999999999999</v>
      </c>
      <c r="AL11" s="20">
        <v>8.7940000000000005</v>
      </c>
      <c r="AM11" s="20">
        <v>17.6923739</v>
      </c>
      <c r="AN11" s="20">
        <v>18.9795327</v>
      </c>
      <c r="AO11" s="20">
        <v>21.365048099999999</v>
      </c>
      <c r="AP11" s="20">
        <v>32.882860899999997</v>
      </c>
      <c r="AQ11" s="20">
        <v>23.882234799999999</v>
      </c>
      <c r="AR11" s="20">
        <v>2828</v>
      </c>
      <c r="AS11" s="20">
        <v>19</v>
      </c>
      <c r="AT11" s="23"/>
      <c r="AU11" s="23"/>
      <c r="AV11" s="20">
        <v>108.401</v>
      </c>
      <c r="AW11" s="20">
        <v>75452807.645999998</v>
      </c>
      <c r="AX11" s="20">
        <v>282.7311828</v>
      </c>
      <c r="AY11" s="20">
        <v>78.069295100000005</v>
      </c>
      <c r="AZ11" s="20">
        <v>73.753405000000001</v>
      </c>
      <c r="BA11" s="20">
        <v>48.9084827</v>
      </c>
      <c r="BB11" s="20">
        <v>-14.367000000000001</v>
      </c>
      <c r="BC11" s="20">
        <v>1510.6341463000001</v>
      </c>
      <c r="BD11" s="20">
        <v>149.08888888999999</v>
      </c>
      <c r="BE11" s="20">
        <v>6153651.17148</v>
      </c>
      <c r="BF11" s="20">
        <v>985.69845833333</v>
      </c>
      <c r="BG11" s="20">
        <v>12.003478299999999</v>
      </c>
      <c r="BH11" s="20">
        <v>28023165.419008698</v>
      </c>
      <c r="BI11" s="20">
        <v>149.52919300120001</v>
      </c>
      <c r="BJ11" s="20">
        <v>21.84504745017</v>
      </c>
      <c r="BK11" s="20">
        <v>19.711584233899998</v>
      </c>
      <c r="BL11" s="20">
        <v>16.754299573490002</v>
      </c>
      <c r="BM11" s="20">
        <v>7.0553043000000004</v>
      </c>
      <c r="BN11" s="20">
        <v>513479</v>
      </c>
      <c r="BO11" s="20">
        <v>153358</v>
      </c>
      <c r="BP11" s="20">
        <v>104560</v>
      </c>
      <c r="BQ11" s="20">
        <v>111609</v>
      </c>
      <c r="BR11" s="20">
        <v>2834702</v>
      </c>
      <c r="BS11" s="20">
        <v>813404</v>
      </c>
      <c r="BT11" s="20">
        <v>747991</v>
      </c>
      <c r="BU11" s="20">
        <v>29.515000000000001</v>
      </c>
      <c r="BV11" s="20">
        <v>12.574999999999999</v>
      </c>
      <c r="BW11" s="20">
        <v>14.156000000000001</v>
      </c>
      <c r="BX11" s="20">
        <v>18.335000000000001</v>
      </c>
      <c r="BY11" s="20">
        <v>9.5530000000000008</v>
      </c>
      <c r="BZ11" s="20">
        <v>43.592748100000001</v>
      </c>
      <c r="CA11" s="20">
        <v>39.310830500000002</v>
      </c>
      <c r="CB11" s="20">
        <v>983.47805000000005</v>
      </c>
      <c r="CC11" s="20">
        <v>24.7951111</v>
      </c>
      <c r="CD11" s="20">
        <v>48.902414800000003</v>
      </c>
      <c r="CE11" s="20">
        <v>233</v>
      </c>
      <c r="CF11" s="20">
        <v>54</v>
      </c>
      <c r="CG11" s="20">
        <v>38.1</v>
      </c>
      <c r="CH11" s="20">
        <v>6.1</v>
      </c>
      <c r="CI11" s="20">
        <v>20357.108</v>
      </c>
      <c r="CJ11" s="23"/>
      <c r="CK11" s="20">
        <v>4.9550000000000001</v>
      </c>
      <c r="CL11" s="20">
        <v>682879120.87899995</v>
      </c>
      <c r="CM11" s="20">
        <v>2257.0505495000002</v>
      </c>
      <c r="CN11" s="20">
        <v>674.10109890000001</v>
      </c>
      <c r="CO11" s="20">
        <v>662.05274729999996</v>
      </c>
      <c r="CP11" s="20">
        <v>459.60439559999998</v>
      </c>
      <c r="CQ11" s="20">
        <v>20.690999999999999</v>
      </c>
      <c r="CR11" s="20">
        <v>313.87050360000001</v>
      </c>
      <c r="CS11" s="20">
        <v>83.58823529</v>
      </c>
      <c r="CT11" s="20">
        <v>39.547482000000002</v>
      </c>
      <c r="CU11" s="20">
        <v>7.0064748000000003</v>
      </c>
      <c r="CV11" s="20">
        <v>7204.6285899280601</v>
      </c>
      <c r="CW11" s="20">
        <v>1126.82273221429</v>
      </c>
      <c r="CX11" s="20">
        <v>10.5076593</v>
      </c>
      <c r="CY11" s="20">
        <v>58002965.927881502</v>
      </c>
      <c r="CZ11" s="20">
        <v>242.50455080556</v>
      </c>
      <c r="DA11" s="20">
        <v>44.593682391389997</v>
      </c>
      <c r="DB11" s="20">
        <v>47.257654398390002</v>
      </c>
      <c r="DC11" s="20">
        <v>42.0670085179</v>
      </c>
      <c r="DD11" s="20">
        <v>37.277466699999998</v>
      </c>
      <c r="DE11" s="21" t="s">
        <v>788</v>
      </c>
      <c r="DF11" s="21" t="s">
        <v>258</v>
      </c>
      <c r="DG11" s="21" t="s">
        <v>0</v>
      </c>
      <c r="DH11" s="21" t="s">
        <v>257</v>
      </c>
      <c r="DI11" s="21" t="s">
        <v>257</v>
      </c>
      <c r="DJ11" s="21" t="s">
        <v>257</v>
      </c>
      <c r="DK11" s="21" t="s">
        <v>257</v>
      </c>
      <c r="DL11" s="21" t="s">
        <v>257</v>
      </c>
      <c r="DM11" s="21" t="s">
        <v>257</v>
      </c>
      <c r="DN11" s="21" t="s">
        <v>257</v>
      </c>
      <c r="DO11" s="21" t="s">
        <v>257</v>
      </c>
      <c r="DP11" s="21" t="s">
        <v>257</v>
      </c>
      <c r="DQ11" s="21" t="s">
        <v>257</v>
      </c>
      <c r="DR11" s="21" t="s">
        <v>257</v>
      </c>
      <c r="DS11" s="21" t="s">
        <v>257</v>
      </c>
      <c r="DT11" s="21" t="s">
        <v>257</v>
      </c>
      <c r="DU11" s="21" t="s">
        <v>257</v>
      </c>
      <c r="DV11" s="21" t="s">
        <v>257</v>
      </c>
      <c r="DW11" s="21" t="s">
        <v>257</v>
      </c>
      <c r="DX11" s="21" t="s">
        <v>257</v>
      </c>
      <c r="DY11" s="21" t="s">
        <v>257</v>
      </c>
      <c r="DZ11" s="21" t="s">
        <v>257</v>
      </c>
      <c r="EA11" s="21" t="s">
        <v>257</v>
      </c>
      <c r="EB11" s="21" t="s">
        <v>257</v>
      </c>
      <c r="EC11" s="21" t="s">
        <v>257</v>
      </c>
      <c r="ED11" s="21" t="s">
        <v>257</v>
      </c>
      <c r="EE11" s="21" t="s">
        <v>257</v>
      </c>
      <c r="EF11" s="21" t="s">
        <v>53</v>
      </c>
      <c r="EG11" s="21" t="s">
        <v>54</v>
      </c>
      <c r="EH11" s="21" t="s">
        <v>54</v>
      </c>
      <c r="EI11" s="21" t="s">
        <v>54</v>
      </c>
      <c r="EJ11" s="21" t="s">
        <v>53</v>
      </c>
      <c r="EK11" s="21" t="s">
        <v>54</v>
      </c>
      <c r="EL11" s="21" t="s">
        <v>53</v>
      </c>
      <c r="EM11" s="21" t="s">
        <v>53</v>
      </c>
      <c r="EN11" s="21" t="s">
        <v>53</v>
      </c>
      <c r="EO11" s="21" t="s">
        <v>53</v>
      </c>
      <c r="EP11" s="21" t="s">
        <v>54</v>
      </c>
      <c r="EQ11" s="21" t="s">
        <v>53</v>
      </c>
      <c r="ER11" s="21" t="s">
        <v>54</v>
      </c>
      <c r="ES11" s="21" t="s">
        <v>54</v>
      </c>
      <c r="ET11" s="21" t="s">
        <v>54</v>
      </c>
      <c r="EU11" s="21" t="s">
        <v>53</v>
      </c>
      <c r="EV11" s="21" t="s">
        <v>54</v>
      </c>
      <c r="EW11" s="21" t="s">
        <v>54</v>
      </c>
      <c r="EX11" s="21" t="s">
        <v>54</v>
      </c>
      <c r="EY11" s="21" t="s">
        <v>53</v>
      </c>
      <c r="EZ11" s="21" t="s">
        <v>53</v>
      </c>
      <c r="FA11" s="21" t="s">
        <v>670</v>
      </c>
      <c r="FB11" s="21" t="s">
        <v>670</v>
      </c>
      <c r="FC11" s="21" t="s">
        <v>670</v>
      </c>
      <c r="FD11" s="21" t="s">
        <v>218</v>
      </c>
      <c r="FE11" s="21" t="s">
        <v>288</v>
      </c>
      <c r="FF11" s="21" t="s">
        <v>670</v>
      </c>
      <c r="FG11" s="21" t="s">
        <v>260</v>
      </c>
      <c r="FH11" s="20">
        <v>0.4</v>
      </c>
      <c r="FI11" s="21" t="s">
        <v>670</v>
      </c>
      <c r="FJ11" s="21" t="s">
        <v>670</v>
      </c>
      <c r="FK11" s="21" t="s">
        <v>670</v>
      </c>
      <c r="FL11" s="21" t="s">
        <v>670</v>
      </c>
      <c r="FM11" s="21" t="s">
        <v>670</v>
      </c>
      <c r="FN11" s="21" t="s">
        <v>670</v>
      </c>
      <c r="FO11" s="21" t="s">
        <v>670</v>
      </c>
      <c r="FP11" s="21" t="s">
        <v>670</v>
      </c>
      <c r="FQ11" s="21" t="s">
        <v>670</v>
      </c>
      <c r="FR11" s="21" t="s">
        <v>670</v>
      </c>
      <c r="FS11" s="21" t="s">
        <v>670</v>
      </c>
      <c r="FT11" s="21" t="s">
        <v>670</v>
      </c>
      <c r="FU11" s="21" t="s">
        <v>260</v>
      </c>
      <c r="FV11" s="21" t="s">
        <v>834</v>
      </c>
      <c r="FW11" s="21" t="s">
        <v>835</v>
      </c>
      <c r="FX11" s="21" t="s">
        <v>836</v>
      </c>
      <c r="FY11" s="21" t="s">
        <v>836</v>
      </c>
      <c r="FZ11" s="21" t="s">
        <v>260</v>
      </c>
      <c r="GA11" s="21" t="s">
        <v>262</v>
      </c>
      <c r="GB11" s="21" t="s">
        <v>362</v>
      </c>
      <c r="GC11" s="21" t="s">
        <v>670</v>
      </c>
      <c r="GD11" s="21" t="s">
        <v>670</v>
      </c>
      <c r="GE11" s="21" t="s">
        <v>260</v>
      </c>
      <c r="GF11" s="21" t="s">
        <v>818</v>
      </c>
      <c r="GG11" s="21" t="s">
        <v>458</v>
      </c>
      <c r="GH11" s="21" t="s">
        <v>457</v>
      </c>
      <c r="GI11" s="21" t="s">
        <v>260</v>
      </c>
      <c r="GJ11" s="20">
        <v>0.83299999999999996</v>
      </c>
      <c r="GK11" s="21" t="s">
        <v>670</v>
      </c>
      <c r="GL11" s="21" t="s">
        <v>670</v>
      </c>
      <c r="GM11" s="21" t="s">
        <v>260</v>
      </c>
      <c r="GN11" s="20">
        <v>0.29199999999999998</v>
      </c>
      <c r="GO11" s="21" t="s">
        <v>670</v>
      </c>
      <c r="GP11" s="21" t="s">
        <v>670</v>
      </c>
      <c r="GQ11" s="23"/>
      <c r="GR11" s="21" t="s">
        <v>670</v>
      </c>
      <c r="GS11" s="21" t="s">
        <v>670</v>
      </c>
      <c r="GT11" s="21" t="s">
        <v>670</v>
      </c>
      <c r="GU11" s="20">
        <v>0.20200000000000001</v>
      </c>
      <c r="GV11" s="21" t="s">
        <v>295</v>
      </c>
      <c r="GW11" s="21" t="s">
        <v>377</v>
      </c>
      <c r="GX11" s="20">
        <v>0.33300000000000002</v>
      </c>
      <c r="GY11" s="21" t="s">
        <v>288</v>
      </c>
      <c r="GZ11" s="21" t="s">
        <v>216</v>
      </c>
      <c r="HA11" s="21" t="s">
        <v>270</v>
      </c>
      <c r="HB11" s="21" t="s">
        <v>260</v>
      </c>
      <c r="HC11" s="20">
        <v>0.88900000000000001</v>
      </c>
      <c r="HD11" s="21" t="s">
        <v>670</v>
      </c>
      <c r="HE11" s="21" t="s">
        <v>670</v>
      </c>
      <c r="HF11" s="21" t="s">
        <v>270</v>
      </c>
      <c r="HG11" s="21" t="s">
        <v>260</v>
      </c>
      <c r="HH11" s="20">
        <v>1</v>
      </c>
      <c r="HI11" s="21" t="s">
        <v>670</v>
      </c>
      <c r="HJ11" s="21" t="s">
        <v>670</v>
      </c>
      <c r="HK11" s="21" t="s">
        <v>456</v>
      </c>
      <c r="HL11" s="21" t="s">
        <v>640</v>
      </c>
      <c r="HM11" s="21" t="s">
        <v>455</v>
      </c>
      <c r="HN11" s="21" t="s">
        <v>837</v>
      </c>
      <c r="HO11" s="21" t="s">
        <v>838</v>
      </c>
      <c r="HP11" s="21" t="s">
        <v>839</v>
      </c>
      <c r="HQ11" s="21" t="s">
        <v>840</v>
      </c>
      <c r="HR11" s="21" t="s">
        <v>841</v>
      </c>
      <c r="HS11" s="21" t="s">
        <v>842</v>
      </c>
      <c r="HT11" s="21" t="s">
        <v>843</v>
      </c>
      <c r="HU11" s="21" t="s">
        <v>740</v>
      </c>
      <c r="HV11" s="21" t="s">
        <v>670</v>
      </c>
      <c r="HW11" s="21" t="s">
        <v>670</v>
      </c>
      <c r="HX11" s="21" t="s">
        <v>220</v>
      </c>
      <c r="HY11" s="21" t="s">
        <v>290</v>
      </c>
      <c r="HZ11" s="21" t="s">
        <v>221</v>
      </c>
      <c r="IA11" s="21" t="s">
        <v>220</v>
      </c>
      <c r="IB11" s="21" t="s">
        <v>220</v>
      </c>
      <c r="IC11" s="21" t="s">
        <v>220</v>
      </c>
      <c r="ID11" s="21" t="s">
        <v>221</v>
      </c>
      <c r="IE11" s="21" t="s">
        <v>221</v>
      </c>
    </row>
    <row r="12" spans="1:239" x14ac:dyDescent="0.4">
      <c r="A12" s="20">
        <v>3101</v>
      </c>
      <c r="B12" s="21" t="s">
        <v>454</v>
      </c>
      <c r="C12" s="21" t="s">
        <v>453</v>
      </c>
      <c r="D12" s="21" t="s">
        <v>452</v>
      </c>
      <c r="E12" s="21" t="s">
        <v>316</v>
      </c>
      <c r="F12" s="22">
        <v>45382</v>
      </c>
      <c r="G12" s="21" t="s">
        <v>451</v>
      </c>
      <c r="H12" s="21" t="s">
        <v>450</v>
      </c>
      <c r="I12" s="21" t="s">
        <v>449</v>
      </c>
      <c r="J12" s="21" t="s">
        <v>329</v>
      </c>
      <c r="K12" s="21" t="s">
        <v>741</v>
      </c>
      <c r="L12" s="21" t="s">
        <v>351</v>
      </c>
      <c r="M12" s="21" t="s">
        <v>86</v>
      </c>
      <c r="N12" s="21" t="s">
        <v>621</v>
      </c>
      <c r="O12" s="21" t="s">
        <v>629</v>
      </c>
      <c r="P12" s="20">
        <v>39</v>
      </c>
      <c r="Q12" s="20">
        <v>3.6</v>
      </c>
      <c r="R12" s="24">
        <v>5.5</v>
      </c>
      <c r="S12" s="24">
        <v>97.7</v>
      </c>
      <c r="T12" s="21" t="s">
        <v>670</v>
      </c>
      <c r="U12" s="21" t="s">
        <v>670</v>
      </c>
      <c r="V12" s="24">
        <v>64.400000000000006</v>
      </c>
      <c r="W12" s="24">
        <v>66.8</v>
      </c>
      <c r="X12" s="24">
        <v>43.6</v>
      </c>
      <c r="Y12" s="20">
        <v>52</v>
      </c>
      <c r="Z12" s="20">
        <v>414265</v>
      </c>
      <c r="AA12" s="20">
        <v>8995</v>
      </c>
      <c r="AB12" s="20">
        <v>3580</v>
      </c>
      <c r="AC12" s="20">
        <v>2455</v>
      </c>
      <c r="AD12" s="20">
        <v>51730</v>
      </c>
      <c r="AE12" s="20">
        <v>606990</v>
      </c>
      <c r="AF12" s="20">
        <v>230087</v>
      </c>
      <c r="AG12" s="20">
        <v>154227</v>
      </c>
      <c r="AH12" s="20">
        <v>3.5870000000000002</v>
      </c>
      <c r="AI12" s="20">
        <v>-10.613</v>
      </c>
      <c r="AJ12" s="23"/>
      <c r="AK12" s="20">
        <v>3.0710000000000002</v>
      </c>
      <c r="AL12" s="20">
        <v>3.927</v>
      </c>
      <c r="AM12" s="20">
        <v>0.16461700000000001</v>
      </c>
      <c r="AN12" s="20">
        <v>38.229114299999999</v>
      </c>
      <c r="AO12" s="20">
        <v>36.609676499999999</v>
      </c>
      <c r="AP12" s="20">
        <v>3.8542128</v>
      </c>
      <c r="AQ12" s="20">
        <v>16.340595700000002</v>
      </c>
      <c r="AR12" s="20">
        <v>10668</v>
      </c>
      <c r="AS12" s="20">
        <v>79</v>
      </c>
      <c r="AT12" s="23"/>
      <c r="AU12" s="23"/>
      <c r="AV12" s="20">
        <v>-1.994</v>
      </c>
      <c r="AW12" s="20">
        <v>950030.15800000005</v>
      </c>
      <c r="AX12" s="20">
        <v>38.441516300000004</v>
      </c>
      <c r="AY12" s="20">
        <v>0.83468659999999995</v>
      </c>
      <c r="AZ12" s="20">
        <v>0.64603540000000004</v>
      </c>
      <c r="BA12" s="20">
        <v>0.2278105</v>
      </c>
      <c r="BB12" s="20">
        <v>2.794</v>
      </c>
      <c r="BC12" s="20">
        <v>3684.0204082</v>
      </c>
      <c r="BD12" s="20">
        <v>287.21025641</v>
      </c>
      <c r="BE12" s="20">
        <v>5669387.7167499997</v>
      </c>
      <c r="BF12" s="20">
        <v>742.30731200000002</v>
      </c>
      <c r="BG12" s="20">
        <v>-3.4628722999999999</v>
      </c>
      <c r="BH12" s="20">
        <v>3671940.6461064001</v>
      </c>
      <c r="BI12" s="20">
        <v>39.116471574599998</v>
      </c>
      <c r="BJ12" s="20">
        <v>2.0270835317000002</v>
      </c>
      <c r="BK12" s="20">
        <v>2.5503093781700001</v>
      </c>
      <c r="BL12" s="20">
        <v>1.24995327502</v>
      </c>
      <c r="BM12" s="20">
        <v>3.8497659999999998</v>
      </c>
      <c r="BN12" s="20">
        <v>183625</v>
      </c>
      <c r="BO12" s="20">
        <v>-999</v>
      </c>
      <c r="BP12" s="20">
        <v>37</v>
      </c>
      <c r="BQ12" s="20">
        <v>51730</v>
      </c>
      <c r="BR12" s="20">
        <v>492805</v>
      </c>
      <c r="BS12" s="20">
        <v>146219</v>
      </c>
      <c r="BT12" s="20">
        <v>107101</v>
      </c>
      <c r="BU12" s="20">
        <v>-27.594000000000001</v>
      </c>
      <c r="BV12" s="23"/>
      <c r="BW12" s="23"/>
      <c r="BX12" s="20">
        <v>0.60599999999999998</v>
      </c>
      <c r="BY12" s="20">
        <v>-2.5680000000000001</v>
      </c>
      <c r="BZ12" s="20">
        <v>1.2774791999999999</v>
      </c>
      <c r="CA12" s="20">
        <v>79.333088200000006</v>
      </c>
      <c r="CB12" s="20">
        <v>63.905875000000002</v>
      </c>
      <c r="CC12" s="20">
        <v>3.2145207999999998</v>
      </c>
      <c r="CD12" s="20">
        <v>9.4553332999999995</v>
      </c>
      <c r="CE12" s="20">
        <v>3063</v>
      </c>
      <c r="CF12" s="20">
        <v>437</v>
      </c>
      <c r="CG12" s="20">
        <v>40.1</v>
      </c>
      <c r="CH12" s="20">
        <v>13.4</v>
      </c>
      <c r="CI12" s="20">
        <v>6147.5969999999998</v>
      </c>
      <c r="CJ12" s="23"/>
      <c r="CK12" s="20">
        <v>-23.710999999999999</v>
      </c>
      <c r="CL12" s="20">
        <v>474710.37</v>
      </c>
      <c r="CM12" s="20">
        <v>51.886125999999997</v>
      </c>
      <c r="CN12" s="20">
        <v>-0.28228310000000001</v>
      </c>
      <c r="CO12" s="20">
        <v>0.6247528</v>
      </c>
      <c r="CP12" s="20">
        <v>1.04549E-2</v>
      </c>
      <c r="CQ12" s="20">
        <v>-19.736999999999998</v>
      </c>
      <c r="CR12" s="20">
        <v>586.57142859999999</v>
      </c>
      <c r="CS12" s="20">
        <v>225.42857143000001</v>
      </c>
      <c r="CT12" s="20">
        <v>44.793877600000002</v>
      </c>
      <c r="CU12" s="20">
        <v>17.628571399999998</v>
      </c>
      <c r="CV12" s="20">
        <v>5810.5604693877603</v>
      </c>
      <c r="CW12" s="20">
        <v>1192.3535059999999</v>
      </c>
      <c r="CX12" s="20">
        <v>-1.5082291999999999</v>
      </c>
      <c r="CY12" s="20">
        <v>12923670.180125</v>
      </c>
      <c r="CZ12" s="20">
        <v>71.475034545189999</v>
      </c>
      <c r="DA12" s="20">
        <v>6.7513912198500003</v>
      </c>
      <c r="DB12" s="20">
        <v>11.76804599379</v>
      </c>
      <c r="DC12" s="20">
        <v>8.4314161138500001</v>
      </c>
      <c r="DD12" s="20">
        <v>4.3194166999999997</v>
      </c>
      <c r="DE12" s="21" t="s">
        <v>786</v>
      </c>
      <c r="DF12" s="21" t="s">
        <v>276</v>
      </c>
      <c r="DG12" s="21" t="s">
        <v>257</v>
      </c>
      <c r="DH12" s="21" t="s">
        <v>257</v>
      </c>
      <c r="DI12" s="21" t="s">
        <v>257</v>
      </c>
      <c r="DJ12" s="21" t="s">
        <v>257</v>
      </c>
      <c r="DK12" s="21" t="s">
        <v>257</v>
      </c>
      <c r="DL12" s="21" t="s">
        <v>257</v>
      </c>
      <c r="DM12" s="21" t="s">
        <v>257</v>
      </c>
      <c r="DN12" s="21" t="s">
        <v>257</v>
      </c>
      <c r="DO12" s="21" t="s">
        <v>257</v>
      </c>
      <c r="DP12" s="21" t="s">
        <v>257</v>
      </c>
      <c r="DQ12" s="21" t="s">
        <v>257</v>
      </c>
      <c r="DR12" s="21" t="s">
        <v>257</v>
      </c>
      <c r="DS12" s="21" t="s">
        <v>257</v>
      </c>
      <c r="DT12" s="21" t="s">
        <v>257</v>
      </c>
      <c r="DU12" s="21" t="s">
        <v>257</v>
      </c>
      <c r="DV12" s="21" t="s">
        <v>257</v>
      </c>
      <c r="DW12" s="21" t="s">
        <v>257</v>
      </c>
      <c r="DX12" s="21" t="s">
        <v>257</v>
      </c>
      <c r="DY12" s="21" t="s">
        <v>257</v>
      </c>
      <c r="DZ12" s="21" t="s">
        <v>257</v>
      </c>
      <c r="EA12" s="21" t="s">
        <v>257</v>
      </c>
      <c r="EB12" s="21" t="s">
        <v>257</v>
      </c>
      <c r="EC12" s="21" t="s">
        <v>257</v>
      </c>
      <c r="ED12" s="21" t="s">
        <v>257</v>
      </c>
      <c r="EE12" s="21" t="s">
        <v>257</v>
      </c>
      <c r="EF12" s="21" t="s">
        <v>53</v>
      </c>
      <c r="EG12" s="21" t="s">
        <v>54</v>
      </c>
      <c r="EH12" s="21" t="s">
        <v>54</v>
      </c>
      <c r="EI12" s="21" t="s">
        <v>54</v>
      </c>
      <c r="EJ12" s="21" t="s">
        <v>53</v>
      </c>
      <c r="EK12" s="21" t="s">
        <v>54</v>
      </c>
      <c r="EL12" s="21" t="s">
        <v>53</v>
      </c>
      <c r="EM12" s="21" t="s">
        <v>53</v>
      </c>
      <c r="EN12" s="21" t="s">
        <v>53</v>
      </c>
      <c r="EO12" s="21" t="s">
        <v>53</v>
      </c>
      <c r="EP12" s="21" t="s">
        <v>53</v>
      </c>
      <c r="EQ12" s="21" t="s">
        <v>54</v>
      </c>
      <c r="ER12" s="21" t="s">
        <v>53</v>
      </c>
      <c r="ES12" s="21" t="s">
        <v>54</v>
      </c>
      <c r="ET12" s="21" t="s">
        <v>53</v>
      </c>
      <c r="EU12" s="21" t="s">
        <v>53</v>
      </c>
      <c r="EV12" s="21" t="s">
        <v>54</v>
      </c>
      <c r="EW12" s="21" t="s">
        <v>54</v>
      </c>
      <c r="EX12" s="21" t="s">
        <v>54</v>
      </c>
      <c r="EY12" s="21" t="s">
        <v>53</v>
      </c>
      <c r="EZ12" s="21" t="s">
        <v>53</v>
      </c>
      <c r="FA12" s="21" t="s">
        <v>670</v>
      </c>
      <c r="FB12" s="21" t="s">
        <v>670</v>
      </c>
      <c r="FC12" s="21" t="s">
        <v>670</v>
      </c>
      <c r="FD12" s="21" t="s">
        <v>354</v>
      </c>
      <c r="FE12" s="21" t="s">
        <v>297</v>
      </c>
      <c r="FF12" s="21" t="s">
        <v>670</v>
      </c>
      <c r="FG12" s="21" t="s">
        <v>40</v>
      </c>
      <c r="FH12" s="20">
        <v>0.30199999999999999</v>
      </c>
      <c r="FI12" s="21" t="s">
        <v>16</v>
      </c>
      <c r="FJ12" s="21" t="s">
        <v>670</v>
      </c>
      <c r="FK12" s="21" t="s">
        <v>670</v>
      </c>
      <c r="FL12" s="21" t="s">
        <v>670</v>
      </c>
      <c r="FM12" s="21" t="s">
        <v>670</v>
      </c>
      <c r="FN12" s="21" t="s">
        <v>670</v>
      </c>
      <c r="FO12" s="21" t="s">
        <v>670</v>
      </c>
      <c r="FP12" s="21" t="s">
        <v>670</v>
      </c>
      <c r="FQ12" s="21" t="s">
        <v>670</v>
      </c>
      <c r="FR12" s="21" t="s">
        <v>670</v>
      </c>
      <c r="FS12" s="21" t="s">
        <v>670</v>
      </c>
      <c r="FT12" s="21" t="s">
        <v>670</v>
      </c>
      <c r="FU12" s="21" t="s">
        <v>40</v>
      </c>
      <c r="FV12" s="21" t="s">
        <v>389</v>
      </c>
      <c r="FW12" s="21" t="s">
        <v>742</v>
      </c>
      <c r="FX12" s="21" t="s">
        <v>16</v>
      </c>
      <c r="FY12" s="21" t="s">
        <v>448</v>
      </c>
      <c r="FZ12" s="21" t="s">
        <v>260</v>
      </c>
      <c r="GA12" s="21" t="s">
        <v>353</v>
      </c>
      <c r="GB12" s="21" t="s">
        <v>371</v>
      </c>
      <c r="GC12" s="21" t="s">
        <v>670</v>
      </c>
      <c r="GD12" s="21" t="s">
        <v>670</v>
      </c>
      <c r="GE12" s="21" t="s">
        <v>260</v>
      </c>
      <c r="GF12" s="21" t="s">
        <v>367</v>
      </c>
      <c r="GG12" s="21" t="s">
        <v>743</v>
      </c>
      <c r="GH12" s="21" t="s">
        <v>670</v>
      </c>
      <c r="GI12" s="21" t="s">
        <v>19</v>
      </c>
      <c r="GJ12" s="20">
        <v>0.73</v>
      </c>
      <c r="GK12" s="21" t="s">
        <v>16</v>
      </c>
      <c r="GL12" s="21" t="s">
        <v>670</v>
      </c>
      <c r="GM12" s="21" t="s">
        <v>40</v>
      </c>
      <c r="GN12" s="20">
        <v>0.189</v>
      </c>
      <c r="GO12" s="21" t="s">
        <v>16</v>
      </c>
      <c r="GP12" s="21" t="s">
        <v>670</v>
      </c>
      <c r="GQ12" s="23"/>
      <c r="GR12" s="21" t="s">
        <v>670</v>
      </c>
      <c r="GS12" s="21" t="s">
        <v>670</v>
      </c>
      <c r="GT12" s="21" t="s">
        <v>670</v>
      </c>
      <c r="GU12" s="20">
        <v>5.5E-2</v>
      </c>
      <c r="GV12" s="21" t="s">
        <v>314</v>
      </c>
      <c r="GW12" s="21" t="s">
        <v>744</v>
      </c>
      <c r="GX12" s="20">
        <v>8.5999999999999993E-2</v>
      </c>
      <c r="GY12" s="21" t="s">
        <v>265</v>
      </c>
      <c r="GZ12" s="21" t="s">
        <v>310</v>
      </c>
      <c r="HA12" s="21" t="s">
        <v>21</v>
      </c>
      <c r="HB12" s="21" t="s">
        <v>19</v>
      </c>
      <c r="HC12" s="20">
        <v>0.88400000000000001</v>
      </c>
      <c r="HD12" s="21" t="s">
        <v>16</v>
      </c>
      <c r="HE12" s="21" t="s">
        <v>745</v>
      </c>
      <c r="HF12" s="21" t="s">
        <v>21</v>
      </c>
      <c r="HG12" s="21" t="s">
        <v>19</v>
      </c>
      <c r="HH12" s="20">
        <v>1</v>
      </c>
      <c r="HI12" s="21" t="s">
        <v>16</v>
      </c>
      <c r="HJ12" s="21" t="s">
        <v>745</v>
      </c>
      <c r="HK12" s="21" t="s">
        <v>746</v>
      </c>
      <c r="HL12" s="21" t="s">
        <v>747</v>
      </c>
      <c r="HM12" s="21" t="s">
        <v>748</v>
      </c>
      <c r="HN12" s="21" t="s">
        <v>749</v>
      </c>
      <c r="HO12" s="21" t="s">
        <v>750</v>
      </c>
      <c r="HP12" s="21" t="s">
        <v>308</v>
      </c>
      <c r="HQ12" s="21" t="s">
        <v>447</v>
      </c>
      <c r="HR12" s="21" t="s">
        <v>844</v>
      </c>
      <c r="HS12" s="21" t="s">
        <v>446</v>
      </c>
      <c r="HT12" s="21" t="s">
        <v>845</v>
      </c>
      <c r="HU12" s="21" t="s">
        <v>751</v>
      </c>
      <c r="HV12" s="21" t="s">
        <v>670</v>
      </c>
      <c r="HW12" s="21" t="s">
        <v>670</v>
      </c>
      <c r="HX12" s="21" t="s">
        <v>220</v>
      </c>
      <c r="HY12" s="21" t="s">
        <v>298</v>
      </c>
      <c r="HZ12" s="21" t="s">
        <v>221</v>
      </c>
      <c r="IA12" s="21" t="s">
        <v>220</v>
      </c>
      <c r="IB12" s="21" t="s">
        <v>220</v>
      </c>
      <c r="IC12" s="21" t="s">
        <v>221</v>
      </c>
      <c r="ID12" s="21" t="s">
        <v>221</v>
      </c>
      <c r="IE12" s="21" t="s">
        <v>221</v>
      </c>
    </row>
    <row r="13" spans="1:239" x14ac:dyDescent="0.4">
      <c r="A13" s="20">
        <v>3941</v>
      </c>
      <c r="B13" s="21" t="s">
        <v>445</v>
      </c>
      <c r="C13" s="21" t="s">
        <v>444</v>
      </c>
      <c r="D13" s="21" t="s">
        <v>443</v>
      </c>
      <c r="E13" s="21" t="s">
        <v>442</v>
      </c>
      <c r="F13" s="22">
        <v>45382</v>
      </c>
      <c r="G13" s="21" t="s">
        <v>441</v>
      </c>
      <c r="H13" s="21" t="s">
        <v>440</v>
      </c>
      <c r="I13" s="21" t="s">
        <v>439</v>
      </c>
      <c r="J13" s="21" t="s">
        <v>346</v>
      </c>
      <c r="K13" s="21" t="s">
        <v>752</v>
      </c>
      <c r="L13" s="21" t="s">
        <v>753</v>
      </c>
      <c r="M13" s="21" t="s">
        <v>86</v>
      </c>
      <c r="N13" s="21" t="s">
        <v>616</v>
      </c>
      <c r="O13" s="21" t="s">
        <v>629</v>
      </c>
      <c r="P13" s="20">
        <v>21</v>
      </c>
      <c r="Q13" s="20">
        <v>0.2</v>
      </c>
      <c r="R13" s="24">
        <v>5.9</v>
      </c>
      <c r="S13" s="21" t="s">
        <v>670</v>
      </c>
      <c r="T13" s="21" t="s">
        <v>670</v>
      </c>
      <c r="U13" s="21" t="s">
        <v>670</v>
      </c>
      <c r="V13" s="24">
        <v>65.3</v>
      </c>
      <c r="W13" s="24">
        <v>71.900000000000006</v>
      </c>
      <c r="X13" s="24">
        <v>46.7</v>
      </c>
      <c r="Y13" s="20">
        <v>188</v>
      </c>
      <c r="Z13" s="20">
        <v>900791</v>
      </c>
      <c r="AA13" s="20">
        <v>48855</v>
      </c>
      <c r="AB13" s="20">
        <v>34156</v>
      </c>
      <c r="AC13" s="20">
        <v>33025</v>
      </c>
      <c r="AD13" s="20">
        <v>31066</v>
      </c>
      <c r="AE13" s="20">
        <v>1172515</v>
      </c>
      <c r="AF13" s="20">
        <v>438978</v>
      </c>
      <c r="AG13" s="20">
        <v>331801</v>
      </c>
      <c r="AH13" s="20">
        <v>6.4660000000000002</v>
      </c>
      <c r="AI13" s="20">
        <v>88.215000000000003</v>
      </c>
      <c r="AJ13" s="20">
        <v>61.689</v>
      </c>
      <c r="AK13" s="20">
        <v>11.335000000000001</v>
      </c>
      <c r="AL13" s="20">
        <v>14.082000000000001</v>
      </c>
      <c r="AM13" s="20">
        <v>0.56686360000000002</v>
      </c>
      <c r="AN13" s="20">
        <v>35.464052600000002</v>
      </c>
      <c r="AO13" s="20">
        <v>67.000105300000001</v>
      </c>
      <c r="AP13" s="20">
        <v>7.4429090999999996</v>
      </c>
      <c r="AQ13" s="20">
        <v>10.9490909</v>
      </c>
      <c r="AR13" s="20">
        <v>23389</v>
      </c>
      <c r="AS13" s="23"/>
      <c r="AT13" s="20">
        <v>1697019.8319999999</v>
      </c>
      <c r="AU13" s="23"/>
      <c r="AV13" s="20">
        <v>3.73</v>
      </c>
      <c r="AW13" s="20">
        <v>4108888.26</v>
      </c>
      <c r="AX13" s="20">
        <v>39.2185384</v>
      </c>
      <c r="AY13" s="20">
        <v>2.1270435999999999</v>
      </c>
      <c r="AZ13" s="20">
        <v>2.0891221</v>
      </c>
      <c r="BA13" s="20">
        <v>1.4378388</v>
      </c>
      <c r="BB13" s="20">
        <v>-1.0609999999999999</v>
      </c>
      <c r="BC13" s="20">
        <v>5149.7727273</v>
      </c>
      <c r="BD13" s="20">
        <v>127.46153846</v>
      </c>
      <c r="BE13" s="20">
        <v>2536442.6623749998</v>
      </c>
      <c r="BF13" s="20">
        <v>563.97828200000004</v>
      </c>
      <c r="BG13" s="20">
        <v>0.4778636</v>
      </c>
      <c r="BH13" s="20">
        <v>3757792.5487273</v>
      </c>
      <c r="BI13" s="20">
        <v>49.718603219179997</v>
      </c>
      <c r="BJ13" s="20">
        <v>2.22023654309</v>
      </c>
      <c r="BK13" s="20">
        <v>2.5811275878200002</v>
      </c>
      <c r="BL13" s="20">
        <v>1.85511001259</v>
      </c>
      <c r="BM13" s="20">
        <v>-1.1197273000000001</v>
      </c>
      <c r="BN13" s="20">
        <v>363590</v>
      </c>
      <c r="BO13" s="20">
        <v>24128</v>
      </c>
      <c r="BP13" s="20">
        <v>18244</v>
      </c>
      <c r="BQ13" s="20">
        <v>31066</v>
      </c>
      <c r="BR13" s="20">
        <v>718788</v>
      </c>
      <c r="BS13" s="20">
        <v>210478</v>
      </c>
      <c r="BT13" s="20">
        <v>176973</v>
      </c>
      <c r="BU13" s="20">
        <v>5.6680000000000001</v>
      </c>
      <c r="BV13" s="20">
        <v>184.52799999999999</v>
      </c>
      <c r="BW13" s="20">
        <v>52.529000000000003</v>
      </c>
      <c r="BX13" s="20">
        <v>11.023999999999999</v>
      </c>
      <c r="BY13" s="20">
        <v>9.6270000000000007</v>
      </c>
      <c r="BZ13" s="20">
        <v>2.5000000000000001E-2</v>
      </c>
      <c r="CA13" s="20">
        <v>38.40945</v>
      </c>
      <c r="CB13" s="20">
        <v>360.91704549999997</v>
      </c>
      <c r="CC13" s="20">
        <v>6.7408799999999998</v>
      </c>
      <c r="CD13" s="20">
        <v>7.6394399999999996</v>
      </c>
      <c r="CE13" s="20">
        <v>4345</v>
      </c>
      <c r="CF13" s="23"/>
      <c r="CG13" s="20">
        <v>41.7</v>
      </c>
      <c r="CH13" s="20">
        <v>16.399999999999999</v>
      </c>
      <c r="CI13" s="20">
        <v>7512.8159999999998</v>
      </c>
      <c r="CJ13" s="23"/>
      <c r="CK13" s="20">
        <v>2.1869999999999998</v>
      </c>
      <c r="CL13" s="20">
        <v>6478771.665</v>
      </c>
      <c r="CM13" s="20">
        <v>84.585320499999995</v>
      </c>
      <c r="CN13" s="20">
        <v>5.6131209000000002</v>
      </c>
      <c r="CO13" s="20">
        <v>6.5848551999999998</v>
      </c>
      <c r="CP13" s="20">
        <v>4.2442713000000003</v>
      </c>
      <c r="CQ13" s="20">
        <v>3.653</v>
      </c>
      <c r="CR13" s="20">
        <v>932.12</v>
      </c>
      <c r="CS13" s="20">
        <v>112.625</v>
      </c>
      <c r="CT13" s="20">
        <v>42.24</v>
      </c>
      <c r="CU13" s="20">
        <v>18.004000000000001</v>
      </c>
      <c r="CV13" s="20">
        <v>5941.6303200000002</v>
      </c>
      <c r="CW13" s="20">
        <v>400.94623899999999</v>
      </c>
      <c r="CX13" s="20">
        <v>1.7399999999999999E-2</v>
      </c>
      <c r="CY13" s="20">
        <v>7451435.80076</v>
      </c>
      <c r="CZ13" s="20">
        <v>75.478973826000001</v>
      </c>
      <c r="DA13" s="20">
        <v>5.5000408758799999</v>
      </c>
      <c r="DB13" s="20">
        <v>6.7137652833199999</v>
      </c>
      <c r="DC13" s="20">
        <v>5.3580192695599997</v>
      </c>
      <c r="DD13" s="20">
        <v>-0.69384000000000001</v>
      </c>
      <c r="DE13" s="21" t="s">
        <v>672</v>
      </c>
      <c r="DF13" s="21" t="s">
        <v>276</v>
      </c>
      <c r="DG13" s="21" t="s">
        <v>257</v>
      </c>
      <c r="DH13" s="21" t="s">
        <v>257</v>
      </c>
      <c r="DI13" s="21" t="s">
        <v>257</v>
      </c>
      <c r="DJ13" s="21" t="s">
        <v>257</v>
      </c>
      <c r="DK13" s="21" t="s">
        <v>257</v>
      </c>
      <c r="DL13" s="21" t="s">
        <v>257</v>
      </c>
      <c r="DM13" s="21" t="s">
        <v>257</v>
      </c>
      <c r="DN13" s="21" t="s">
        <v>257</v>
      </c>
      <c r="DO13" s="21" t="s">
        <v>257</v>
      </c>
      <c r="DP13" s="21" t="s">
        <v>257</v>
      </c>
      <c r="DQ13" s="21" t="s">
        <v>257</v>
      </c>
      <c r="DR13" s="21" t="s">
        <v>257</v>
      </c>
      <c r="DS13" s="21" t="s">
        <v>257</v>
      </c>
      <c r="DT13" s="21" t="s">
        <v>257</v>
      </c>
      <c r="DU13" s="21" t="s">
        <v>257</v>
      </c>
      <c r="DV13" s="21" t="s">
        <v>257</v>
      </c>
      <c r="DW13" s="21" t="s">
        <v>257</v>
      </c>
      <c r="DX13" s="21" t="s">
        <v>257</v>
      </c>
      <c r="DY13" s="21" t="s">
        <v>257</v>
      </c>
      <c r="DZ13" s="21" t="s">
        <v>257</v>
      </c>
      <c r="EA13" s="21" t="s">
        <v>257</v>
      </c>
      <c r="EB13" s="21" t="s">
        <v>257</v>
      </c>
      <c r="EC13" s="21" t="s">
        <v>257</v>
      </c>
      <c r="ED13" s="21" t="s">
        <v>257</v>
      </c>
      <c r="EE13" s="21" t="s">
        <v>257</v>
      </c>
      <c r="EF13" s="21" t="s">
        <v>53</v>
      </c>
      <c r="EG13" s="21" t="s">
        <v>54</v>
      </c>
      <c r="EH13" s="21" t="s">
        <v>54</v>
      </c>
      <c r="EI13" s="21" t="s">
        <v>54</v>
      </c>
      <c r="EJ13" s="21" t="s">
        <v>53</v>
      </c>
      <c r="EK13" s="21" t="s">
        <v>54</v>
      </c>
      <c r="EL13" s="21" t="s">
        <v>53</v>
      </c>
      <c r="EM13" s="21" t="s">
        <v>53</v>
      </c>
      <c r="EN13" s="21" t="s">
        <v>53</v>
      </c>
      <c r="EO13" s="21" t="s">
        <v>53</v>
      </c>
      <c r="EP13" s="21" t="s">
        <v>54</v>
      </c>
      <c r="EQ13" s="21" t="s">
        <v>53</v>
      </c>
      <c r="ER13" s="21" t="s">
        <v>54</v>
      </c>
      <c r="ES13" s="21" t="s">
        <v>54</v>
      </c>
      <c r="ET13" s="21" t="s">
        <v>54</v>
      </c>
      <c r="EU13" s="21" t="s">
        <v>54</v>
      </c>
      <c r="EV13" s="21" t="s">
        <v>54</v>
      </c>
      <c r="EW13" s="21" t="s">
        <v>54</v>
      </c>
      <c r="EX13" s="21" t="s">
        <v>54</v>
      </c>
      <c r="EY13" s="21" t="s">
        <v>53</v>
      </c>
      <c r="EZ13" s="21" t="s">
        <v>54</v>
      </c>
      <c r="FA13" s="21" t="s">
        <v>670</v>
      </c>
      <c r="FB13" s="21" t="s">
        <v>670</v>
      </c>
      <c r="FC13" s="21" t="s">
        <v>670</v>
      </c>
      <c r="FD13" s="21" t="s">
        <v>357</v>
      </c>
      <c r="FE13" s="21" t="s">
        <v>279</v>
      </c>
      <c r="FF13" s="21" t="s">
        <v>661</v>
      </c>
      <c r="FG13" s="21" t="s">
        <v>40</v>
      </c>
      <c r="FH13" s="20">
        <v>0.30099999999999999</v>
      </c>
      <c r="FI13" s="21" t="s">
        <v>16</v>
      </c>
      <c r="FJ13" s="21" t="s">
        <v>670</v>
      </c>
      <c r="FK13" s="21" t="s">
        <v>670</v>
      </c>
      <c r="FL13" s="21" t="s">
        <v>670</v>
      </c>
      <c r="FM13" s="21" t="s">
        <v>670</v>
      </c>
      <c r="FN13" s="21" t="s">
        <v>670</v>
      </c>
      <c r="FO13" s="21" t="s">
        <v>670</v>
      </c>
      <c r="FP13" s="21" t="s">
        <v>315</v>
      </c>
      <c r="FQ13" s="21" t="s">
        <v>278</v>
      </c>
      <c r="FR13" s="21" t="s">
        <v>288</v>
      </c>
      <c r="FS13" s="21" t="s">
        <v>670</v>
      </c>
      <c r="FT13" s="21" t="s">
        <v>670</v>
      </c>
      <c r="FU13" s="21" t="s">
        <v>670</v>
      </c>
      <c r="FV13" s="21" t="s">
        <v>670</v>
      </c>
      <c r="FW13" s="21" t="s">
        <v>670</v>
      </c>
      <c r="FX13" s="21" t="s">
        <v>670</v>
      </c>
      <c r="FY13" s="21" t="s">
        <v>670</v>
      </c>
      <c r="FZ13" s="21" t="s">
        <v>19</v>
      </c>
      <c r="GA13" s="21" t="s">
        <v>754</v>
      </c>
      <c r="GB13" s="21" t="s">
        <v>755</v>
      </c>
      <c r="GC13" s="21" t="s">
        <v>307</v>
      </c>
      <c r="GD13" s="21" t="s">
        <v>670</v>
      </c>
      <c r="GE13" s="21" t="s">
        <v>40</v>
      </c>
      <c r="GF13" s="21" t="s">
        <v>347</v>
      </c>
      <c r="GG13" s="21" t="s">
        <v>438</v>
      </c>
      <c r="GH13" s="21" t="s">
        <v>366</v>
      </c>
      <c r="GI13" s="21" t="s">
        <v>269</v>
      </c>
      <c r="GJ13" s="20">
        <v>0.79900000000000004</v>
      </c>
      <c r="GK13" s="21" t="s">
        <v>670</v>
      </c>
      <c r="GL13" s="21" t="s">
        <v>670</v>
      </c>
      <c r="GM13" s="21" t="s">
        <v>40</v>
      </c>
      <c r="GN13" s="20">
        <v>5.8999999999999997E-2</v>
      </c>
      <c r="GO13" s="21" t="s">
        <v>307</v>
      </c>
      <c r="GP13" s="21" t="s">
        <v>670</v>
      </c>
      <c r="GQ13" s="20">
        <v>0.14299999999999999</v>
      </c>
      <c r="GR13" s="21" t="s">
        <v>331</v>
      </c>
      <c r="GS13" s="21" t="s">
        <v>355</v>
      </c>
      <c r="GT13" s="21" t="s">
        <v>756</v>
      </c>
      <c r="GU13" s="20">
        <v>5.8999999999999997E-2</v>
      </c>
      <c r="GV13" s="21" t="s">
        <v>333</v>
      </c>
      <c r="GW13" s="21" t="s">
        <v>757</v>
      </c>
      <c r="GX13" s="23"/>
      <c r="GY13" s="21" t="s">
        <v>670</v>
      </c>
      <c r="GZ13" s="21" t="s">
        <v>670</v>
      </c>
      <c r="HA13" s="21" t="s">
        <v>21</v>
      </c>
      <c r="HB13" s="21" t="s">
        <v>19</v>
      </c>
      <c r="HC13" s="20">
        <v>1.571</v>
      </c>
      <c r="HD13" s="21" t="s">
        <v>307</v>
      </c>
      <c r="HE13" s="21" t="s">
        <v>437</v>
      </c>
      <c r="HF13" s="21" t="s">
        <v>21</v>
      </c>
      <c r="HG13" s="21" t="s">
        <v>19</v>
      </c>
      <c r="HH13" s="20">
        <v>0</v>
      </c>
      <c r="HI13" s="21" t="s">
        <v>307</v>
      </c>
      <c r="HJ13" s="21" t="s">
        <v>437</v>
      </c>
      <c r="HK13" s="21" t="s">
        <v>436</v>
      </c>
      <c r="HL13" s="21" t="s">
        <v>758</v>
      </c>
      <c r="HM13" s="21" t="s">
        <v>435</v>
      </c>
      <c r="HN13" s="21" t="s">
        <v>434</v>
      </c>
      <c r="HO13" s="21" t="s">
        <v>433</v>
      </c>
      <c r="HP13" s="21" t="s">
        <v>432</v>
      </c>
      <c r="HQ13" s="21" t="s">
        <v>431</v>
      </c>
      <c r="HR13" s="21" t="s">
        <v>430</v>
      </c>
      <c r="HS13" s="21" t="s">
        <v>429</v>
      </c>
      <c r="HT13" s="21" t="s">
        <v>846</v>
      </c>
      <c r="HU13" s="21" t="s">
        <v>428</v>
      </c>
      <c r="HV13" s="21" t="s">
        <v>670</v>
      </c>
      <c r="HW13" s="21" t="s">
        <v>670</v>
      </c>
      <c r="HX13" s="21" t="s">
        <v>220</v>
      </c>
      <c r="HY13" s="21" t="s">
        <v>290</v>
      </c>
      <c r="HZ13" s="21" t="s">
        <v>221</v>
      </c>
      <c r="IA13" s="21" t="s">
        <v>220</v>
      </c>
      <c r="IB13" s="21" t="s">
        <v>220</v>
      </c>
      <c r="IC13" s="21" t="s">
        <v>221</v>
      </c>
      <c r="ID13" s="21" t="s">
        <v>221</v>
      </c>
      <c r="IE13" s="21" t="s">
        <v>221</v>
      </c>
    </row>
    <row r="14" spans="1:239" x14ac:dyDescent="0.4">
      <c r="A14" s="20">
        <v>7915</v>
      </c>
      <c r="B14" s="21" t="s">
        <v>427</v>
      </c>
      <c r="C14" s="21" t="s">
        <v>426</v>
      </c>
      <c r="D14" s="21" t="s">
        <v>425</v>
      </c>
      <c r="E14" s="21" t="s">
        <v>424</v>
      </c>
      <c r="F14" s="22">
        <v>45657</v>
      </c>
      <c r="G14" s="21" t="s">
        <v>423</v>
      </c>
      <c r="H14" s="21" t="s">
        <v>422</v>
      </c>
      <c r="I14" s="21" t="s">
        <v>421</v>
      </c>
      <c r="J14" s="21" t="s">
        <v>293</v>
      </c>
      <c r="K14" s="21" t="s">
        <v>847</v>
      </c>
      <c r="L14" s="21" t="s">
        <v>848</v>
      </c>
      <c r="M14" s="21" t="s">
        <v>86</v>
      </c>
      <c r="N14" s="21" t="s">
        <v>388</v>
      </c>
      <c r="O14" s="21" t="s">
        <v>630</v>
      </c>
      <c r="P14" s="23"/>
      <c r="Q14" s="20">
        <v>2.2000000000000002</v>
      </c>
      <c r="R14" s="24">
        <v>8.9</v>
      </c>
      <c r="S14" s="24">
        <v>90.9</v>
      </c>
      <c r="T14" s="21" t="s">
        <v>670</v>
      </c>
      <c r="U14" s="21" t="s">
        <v>670</v>
      </c>
      <c r="V14" s="24">
        <v>77.599999999999994</v>
      </c>
      <c r="W14" s="24">
        <v>78.400000000000006</v>
      </c>
      <c r="X14" s="24">
        <v>68.3</v>
      </c>
      <c r="Y14" s="23"/>
      <c r="Z14" s="20">
        <v>196037</v>
      </c>
      <c r="AA14" s="20">
        <v>5818</v>
      </c>
      <c r="AB14" s="20">
        <v>4027</v>
      </c>
      <c r="AC14" s="20">
        <v>3862</v>
      </c>
      <c r="AD14" s="20">
        <v>12119</v>
      </c>
      <c r="AE14" s="20">
        <v>250780</v>
      </c>
      <c r="AF14" s="20">
        <v>115519</v>
      </c>
      <c r="AG14" s="20">
        <v>93928</v>
      </c>
      <c r="AH14" s="20">
        <v>16.395</v>
      </c>
      <c r="AI14" s="23"/>
      <c r="AJ14" s="23"/>
      <c r="AK14" s="20">
        <v>15.115</v>
      </c>
      <c r="AL14" s="20">
        <v>2.9340000000000002</v>
      </c>
      <c r="AM14" s="20">
        <v>4.6130610000000001</v>
      </c>
      <c r="AN14" s="20">
        <v>61.466939400000001</v>
      </c>
      <c r="AO14" s="20">
        <v>41.750369200000002</v>
      </c>
      <c r="AP14" s="20">
        <v>4.5188414999999997</v>
      </c>
      <c r="AQ14" s="20">
        <v>10.1045122</v>
      </c>
      <c r="AR14" s="20">
        <v>5397</v>
      </c>
      <c r="AS14" s="23"/>
      <c r="AT14" s="23"/>
      <c r="AU14" s="23"/>
      <c r="AV14" s="20">
        <v>3.371</v>
      </c>
      <c r="AW14" s="20">
        <v>1170088.5290000001</v>
      </c>
      <c r="AX14" s="20">
        <v>36.925409700000003</v>
      </c>
      <c r="AY14" s="20">
        <v>1.0958749000000001</v>
      </c>
      <c r="AZ14" s="20">
        <v>1.1702769</v>
      </c>
      <c r="BA14" s="20">
        <v>0.72744399999999998</v>
      </c>
      <c r="BB14" s="20">
        <v>15.606</v>
      </c>
      <c r="BC14" s="20">
        <v>3249.5238095</v>
      </c>
      <c r="BD14" s="20">
        <v>169.70588235</v>
      </c>
      <c r="BE14" s="20">
        <v>3170832.9122592998</v>
      </c>
      <c r="BF14" s="20">
        <v>489.53405083333001</v>
      </c>
      <c r="BG14" s="20">
        <v>2.3611341000000001</v>
      </c>
      <c r="BH14" s="20">
        <v>5558127.5027804999</v>
      </c>
      <c r="BI14" s="20">
        <v>40.965174322380001</v>
      </c>
      <c r="BJ14" s="20">
        <v>3.6778295611999998</v>
      </c>
      <c r="BK14" s="20">
        <v>4.1539230203399997</v>
      </c>
      <c r="BL14" s="20">
        <v>2.9405610958500001</v>
      </c>
      <c r="BM14" s="20">
        <v>2.4849755999999998</v>
      </c>
      <c r="BN14" s="20">
        <v>84907</v>
      </c>
      <c r="BO14" s="20">
        <v>-2821</v>
      </c>
      <c r="BP14" s="20">
        <v>6507</v>
      </c>
      <c r="BQ14" s="20">
        <v>12119</v>
      </c>
      <c r="BR14" s="20">
        <v>161429</v>
      </c>
      <c r="BS14" s="20">
        <v>81138</v>
      </c>
      <c r="BT14" s="20">
        <v>77655</v>
      </c>
      <c r="BU14" s="20">
        <v>23.292999999999999</v>
      </c>
      <c r="BV14" s="23"/>
      <c r="BW14" s="23"/>
      <c r="BX14" s="20">
        <v>12.95</v>
      </c>
      <c r="BY14" s="20">
        <v>-3.4990000000000001</v>
      </c>
      <c r="BZ14" s="20">
        <v>0.75990570000000002</v>
      </c>
      <c r="CA14" s="20">
        <v>78.826109799999998</v>
      </c>
      <c r="CB14" s="20">
        <v>278.33103610000001</v>
      </c>
      <c r="CC14" s="20">
        <v>2.7470848999999999</v>
      </c>
      <c r="CD14" s="20">
        <v>7.4904761999999998</v>
      </c>
      <c r="CE14" s="20">
        <v>758</v>
      </c>
      <c r="CF14" s="23"/>
      <c r="CG14" s="20">
        <v>42.8</v>
      </c>
      <c r="CH14" s="20">
        <v>15.6</v>
      </c>
      <c r="CI14" s="20">
        <v>7372</v>
      </c>
      <c r="CJ14" s="23"/>
      <c r="CK14" s="20">
        <v>5.2779999999999996</v>
      </c>
      <c r="CL14" s="20">
        <v>11435723.950999999</v>
      </c>
      <c r="CM14" s="20">
        <v>114.894452</v>
      </c>
      <c r="CN14" s="20">
        <v>-3.8173206999999998</v>
      </c>
      <c r="CO14" s="20">
        <v>1.3098782</v>
      </c>
      <c r="CP14" s="20">
        <v>8.8051420999999994</v>
      </c>
      <c r="CQ14" s="20">
        <v>19.289000000000001</v>
      </c>
      <c r="CR14" s="20">
        <v>704.12962960000004</v>
      </c>
      <c r="CS14" s="20">
        <v>130.91566265</v>
      </c>
      <c r="CT14" s="20">
        <v>42.336111099999997</v>
      </c>
      <c r="CU14" s="20">
        <v>13.870370400000001</v>
      </c>
      <c r="CV14" s="20">
        <v>5885.1634537036998</v>
      </c>
      <c r="CW14" s="20">
        <v>435.17387127273003</v>
      </c>
      <c r="CX14" s="20">
        <v>0.75033019999999995</v>
      </c>
      <c r="CY14" s="20">
        <v>40513254.903622597</v>
      </c>
      <c r="CZ14" s="20">
        <v>81.593077866580003</v>
      </c>
      <c r="DA14" s="20">
        <v>25.35168406771</v>
      </c>
      <c r="DB14" s="20">
        <v>29.582754160450001</v>
      </c>
      <c r="DC14" s="20">
        <v>33.903908249920001</v>
      </c>
      <c r="DD14" s="20">
        <v>-0.1731887</v>
      </c>
      <c r="DE14" s="21" t="s">
        <v>789</v>
      </c>
      <c r="DF14" s="21" t="s">
        <v>276</v>
      </c>
      <c r="DG14" s="21" t="s">
        <v>0</v>
      </c>
      <c r="DH14" s="21" t="s">
        <v>257</v>
      </c>
      <c r="DI14" s="21" t="s">
        <v>257</v>
      </c>
      <c r="DJ14" s="21" t="s">
        <v>257</v>
      </c>
      <c r="DK14" s="21" t="s">
        <v>257</v>
      </c>
      <c r="DL14" s="21" t="s">
        <v>257</v>
      </c>
      <c r="DM14" s="21" t="s">
        <v>257</v>
      </c>
      <c r="DN14" s="21" t="s">
        <v>257</v>
      </c>
      <c r="DO14" s="21" t="s">
        <v>257</v>
      </c>
      <c r="DP14" s="21" t="s">
        <v>257</v>
      </c>
      <c r="DQ14" s="21" t="s">
        <v>257</v>
      </c>
      <c r="DR14" s="21" t="s">
        <v>257</v>
      </c>
      <c r="DS14" s="21" t="s">
        <v>257</v>
      </c>
      <c r="DT14" s="21" t="s">
        <v>257</v>
      </c>
      <c r="DU14" s="21" t="s">
        <v>257</v>
      </c>
      <c r="DV14" s="21" t="s">
        <v>257</v>
      </c>
      <c r="DW14" s="21" t="s">
        <v>257</v>
      </c>
      <c r="DX14" s="21" t="s">
        <v>257</v>
      </c>
      <c r="DY14" s="21" t="s">
        <v>257</v>
      </c>
      <c r="DZ14" s="21" t="s">
        <v>257</v>
      </c>
      <c r="EA14" s="21" t="s">
        <v>257</v>
      </c>
      <c r="EB14" s="21" t="s">
        <v>257</v>
      </c>
      <c r="EC14" s="21" t="s">
        <v>257</v>
      </c>
      <c r="ED14" s="21" t="s">
        <v>257</v>
      </c>
      <c r="EE14" s="21" t="s">
        <v>257</v>
      </c>
      <c r="EF14" s="21" t="s">
        <v>53</v>
      </c>
      <c r="EG14" s="21" t="s">
        <v>54</v>
      </c>
      <c r="EH14" s="21" t="s">
        <v>54</v>
      </c>
      <c r="EI14" s="21" t="s">
        <v>54</v>
      </c>
      <c r="EJ14" s="21" t="s">
        <v>53</v>
      </c>
      <c r="EK14" s="21" t="s">
        <v>54</v>
      </c>
      <c r="EL14" s="21" t="s">
        <v>53</v>
      </c>
      <c r="EM14" s="21" t="s">
        <v>53</v>
      </c>
      <c r="EN14" s="21" t="s">
        <v>53</v>
      </c>
      <c r="EO14" s="21" t="s">
        <v>53</v>
      </c>
      <c r="EP14" s="21" t="s">
        <v>54</v>
      </c>
      <c r="EQ14" s="21" t="s">
        <v>53</v>
      </c>
      <c r="ER14" s="21" t="s">
        <v>54</v>
      </c>
      <c r="ES14" s="21" t="s">
        <v>54</v>
      </c>
      <c r="ET14" s="21" t="s">
        <v>53</v>
      </c>
      <c r="EU14" s="21" t="s">
        <v>54</v>
      </c>
      <c r="EV14" s="21" t="s">
        <v>54</v>
      </c>
      <c r="EW14" s="21" t="s">
        <v>54</v>
      </c>
      <c r="EX14" s="21" t="s">
        <v>54</v>
      </c>
      <c r="EY14" s="21" t="s">
        <v>53</v>
      </c>
      <c r="EZ14" s="21" t="s">
        <v>53</v>
      </c>
      <c r="FA14" s="21" t="s">
        <v>670</v>
      </c>
      <c r="FB14" s="21" t="s">
        <v>670</v>
      </c>
      <c r="FC14" s="21" t="s">
        <v>670</v>
      </c>
      <c r="FD14" s="21" t="s">
        <v>670</v>
      </c>
      <c r="FE14" s="21" t="s">
        <v>670</v>
      </c>
      <c r="FF14" s="21" t="s">
        <v>670</v>
      </c>
      <c r="FG14" s="21" t="s">
        <v>260</v>
      </c>
      <c r="FH14" s="20">
        <v>0.43099999999999999</v>
      </c>
      <c r="FI14" s="21" t="s">
        <v>759</v>
      </c>
      <c r="FJ14" s="21" t="s">
        <v>759</v>
      </c>
      <c r="FK14" s="21" t="s">
        <v>670</v>
      </c>
      <c r="FL14" s="21" t="s">
        <v>670</v>
      </c>
      <c r="FM14" s="21" t="s">
        <v>670</v>
      </c>
      <c r="FN14" s="21" t="s">
        <v>670</v>
      </c>
      <c r="FO14" s="21" t="s">
        <v>670</v>
      </c>
      <c r="FP14" s="21" t="s">
        <v>315</v>
      </c>
      <c r="FQ14" s="21" t="s">
        <v>264</v>
      </c>
      <c r="FR14" s="21" t="s">
        <v>264</v>
      </c>
      <c r="FS14" s="21" t="s">
        <v>639</v>
      </c>
      <c r="FT14" s="21" t="s">
        <v>639</v>
      </c>
      <c r="FU14" s="21" t="s">
        <v>670</v>
      </c>
      <c r="FV14" s="21" t="s">
        <v>670</v>
      </c>
      <c r="FW14" s="21" t="s">
        <v>670</v>
      </c>
      <c r="FX14" s="21" t="s">
        <v>670</v>
      </c>
      <c r="FY14" s="21" t="s">
        <v>670</v>
      </c>
      <c r="FZ14" s="21" t="s">
        <v>260</v>
      </c>
      <c r="GA14" s="21" t="s">
        <v>344</v>
      </c>
      <c r="GB14" s="21" t="s">
        <v>330</v>
      </c>
      <c r="GC14" s="21" t="s">
        <v>639</v>
      </c>
      <c r="GD14" s="21" t="s">
        <v>639</v>
      </c>
      <c r="GE14" s="21" t="s">
        <v>260</v>
      </c>
      <c r="GF14" s="21" t="s">
        <v>369</v>
      </c>
      <c r="GG14" s="21" t="s">
        <v>420</v>
      </c>
      <c r="GH14" s="21" t="s">
        <v>760</v>
      </c>
      <c r="GI14" s="21" t="s">
        <v>19</v>
      </c>
      <c r="GJ14" s="20">
        <v>0.69</v>
      </c>
      <c r="GK14" s="21" t="s">
        <v>370</v>
      </c>
      <c r="GL14" s="21" t="s">
        <v>637</v>
      </c>
      <c r="GM14" s="21" t="s">
        <v>260</v>
      </c>
      <c r="GN14" s="20">
        <v>0.28599999999999998</v>
      </c>
      <c r="GO14" s="21" t="s">
        <v>639</v>
      </c>
      <c r="GP14" s="21" t="s">
        <v>639</v>
      </c>
      <c r="GQ14" s="20">
        <v>0.19500000000000001</v>
      </c>
      <c r="GR14" s="21" t="s">
        <v>216</v>
      </c>
      <c r="GS14" s="21" t="s">
        <v>320</v>
      </c>
      <c r="GT14" s="21" t="s">
        <v>761</v>
      </c>
      <c r="GU14" s="20">
        <v>7.0999999999999994E-2</v>
      </c>
      <c r="GV14" s="21" t="s">
        <v>271</v>
      </c>
      <c r="GW14" s="21" t="s">
        <v>272</v>
      </c>
      <c r="GX14" s="20">
        <v>4.8000000000000001E-2</v>
      </c>
      <c r="GY14" s="21" t="s">
        <v>278</v>
      </c>
      <c r="GZ14" s="21" t="s">
        <v>281</v>
      </c>
      <c r="HA14" s="21" t="s">
        <v>21</v>
      </c>
      <c r="HB14" s="21" t="s">
        <v>260</v>
      </c>
      <c r="HC14" s="20">
        <v>0.93799999999999994</v>
      </c>
      <c r="HD14" s="21" t="s">
        <v>637</v>
      </c>
      <c r="HE14" s="21" t="s">
        <v>637</v>
      </c>
      <c r="HF14" s="21" t="s">
        <v>21</v>
      </c>
      <c r="HG14" s="21" t="s">
        <v>260</v>
      </c>
      <c r="HH14" s="20">
        <v>1</v>
      </c>
      <c r="HI14" s="21" t="s">
        <v>637</v>
      </c>
      <c r="HJ14" s="21" t="s">
        <v>637</v>
      </c>
      <c r="HK14" s="21" t="s">
        <v>419</v>
      </c>
      <c r="HL14" s="21" t="s">
        <v>762</v>
      </c>
      <c r="HM14" s="21" t="s">
        <v>418</v>
      </c>
      <c r="HN14" s="21" t="s">
        <v>763</v>
      </c>
      <c r="HO14" s="21" t="s">
        <v>764</v>
      </c>
      <c r="HP14" s="21" t="s">
        <v>849</v>
      </c>
      <c r="HQ14" s="21" t="s">
        <v>850</v>
      </c>
      <c r="HR14" s="21" t="s">
        <v>851</v>
      </c>
      <c r="HS14" s="21" t="s">
        <v>852</v>
      </c>
      <c r="HT14" s="21" t="s">
        <v>853</v>
      </c>
      <c r="HU14" s="21" t="s">
        <v>417</v>
      </c>
      <c r="HV14" s="21" t="s">
        <v>416</v>
      </c>
      <c r="HW14" s="21" t="s">
        <v>415</v>
      </c>
      <c r="HX14" s="21" t="s">
        <v>221</v>
      </c>
      <c r="HY14" s="21" t="s">
        <v>259</v>
      </c>
      <c r="HZ14" s="21" t="s">
        <v>221</v>
      </c>
      <c r="IA14" s="21" t="s">
        <v>220</v>
      </c>
      <c r="IB14" s="21" t="s">
        <v>220</v>
      </c>
      <c r="IC14" s="21" t="s">
        <v>221</v>
      </c>
      <c r="ID14" s="21" t="s">
        <v>221</v>
      </c>
      <c r="IE14" s="21" t="s">
        <v>221</v>
      </c>
    </row>
    <row r="15" spans="1:239" x14ac:dyDescent="0.4">
      <c r="A15" s="20">
        <v>4062</v>
      </c>
      <c r="B15" s="21" t="s">
        <v>414</v>
      </c>
      <c r="C15" s="21" t="s">
        <v>413</v>
      </c>
      <c r="D15" s="21" t="s">
        <v>412</v>
      </c>
      <c r="E15" s="21" t="s">
        <v>411</v>
      </c>
      <c r="F15" s="22">
        <v>45382</v>
      </c>
      <c r="G15" s="21" t="s">
        <v>784</v>
      </c>
      <c r="H15" s="21" t="s">
        <v>410</v>
      </c>
      <c r="I15" s="21" t="s">
        <v>409</v>
      </c>
      <c r="J15" s="21" t="s">
        <v>90</v>
      </c>
      <c r="K15" s="21" t="s">
        <v>765</v>
      </c>
      <c r="L15" s="21" t="s">
        <v>408</v>
      </c>
      <c r="M15" s="21" t="s">
        <v>294</v>
      </c>
      <c r="N15" s="21" t="s">
        <v>407</v>
      </c>
      <c r="O15" s="21" t="s">
        <v>629</v>
      </c>
      <c r="P15" s="20">
        <v>71</v>
      </c>
      <c r="Q15" s="20">
        <v>5.4</v>
      </c>
      <c r="R15" s="24">
        <v>2</v>
      </c>
      <c r="S15" s="24">
        <v>47.3</v>
      </c>
      <c r="T15" s="21" t="s">
        <v>670</v>
      </c>
      <c r="U15" s="21" t="s">
        <v>670</v>
      </c>
      <c r="V15" s="24">
        <v>74</v>
      </c>
      <c r="W15" s="24">
        <v>75.400000000000006</v>
      </c>
      <c r="X15" s="24">
        <v>69.3</v>
      </c>
      <c r="Y15" s="20">
        <v>31</v>
      </c>
      <c r="Z15" s="20">
        <v>370511</v>
      </c>
      <c r="AA15" s="20">
        <v>47568</v>
      </c>
      <c r="AB15" s="20">
        <v>31749</v>
      </c>
      <c r="AC15" s="20">
        <v>31490</v>
      </c>
      <c r="AD15" s="20">
        <v>64152</v>
      </c>
      <c r="AE15" s="20">
        <v>1129991</v>
      </c>
      <c r="AF15" s="20">
        <v>501796</v>
      </c>
      <c r="AG15" s="20">
        <v>381362</v>
      </c>
      <c r="AH15" s="20">
        <v>-11.265000000000001</v>
      </c>
      <c r="AI15" s="20">
        <v>-34.264000000000003</v>
      </c>
      <c r="AJ15" s="20">
        <v>-39.658999999999999</v>
      </c>
      <c r="AK15" s="20">
        <v>31.776</v>
      </c>
      <c r="AL15" s="20">
        <v>18.058</v>
      </c>
      <c r="AM15" s="20">
        <v>1.6578211</v>
      </c>
      <c r="AN15" s="20">
        <v>11.207010800000001</v>
      </c>
      <c r="AO15" s="20">
        <v>27.654344800000001</v>
      </c>
      <c r="AP15" s="20">
        <v>6.7321697</v>
      </c>
      <c r="AQ15" s="20">
        <v>8.8742660999999998</v>
      </c>
      <c r="AR15" s="20">
        <v>11375</v>
      </c>
      <c r="AS15" s="20">
        <v>708</v>
      </c>
      <c r="AT15" s="23"/>
      <c r="AU15" s="23"/>
      <c r="AV15" s="20">
        <v>-10.742000000000001</v>
      </c>
      <c r="AW15" s="20">
        <v>3967328.662</v>
      </c>
      <c r="AX15" s="20">
        <v>30.7235789</v>
      </c>
      <c r="AY15" s="20">
        <v>3.9444420999999998</v>
      </c>
      <c r="AZ15" s="20">
        <v>4.2406401999999996</v>
      </c>
      <c r="BA15" s="20">
        <v>2.6112194</v>
      </c>
      <c r="BB15" s="20">
        <v>-5.4409999999999998</v>
      </c>
      <c r="BC15" s="20">
        <v>12269.286995500001</v>
      </c>
      <c r="BD15" s="20">
        <v>393.48322148</v>
      </c>
      <c r="BE15" s="20">
        <v>3069897.3017941001</v>
      </c>
      <c r="BF15" s="20">
        <v>383.62407336363998</v>
      </c>
      <c r="BG15" s="20">
        <v>-1.0526926999999999</v>
      </c>
      <c r="BH15" s="20">
        <v>3889928.1517889998</v>
      </c>
      <c r="BI15" s="20">
        <v>35.507861527430002</v>
      </c>
      <c r="BJ15" s="20">
        <v>3.1412195276300001</v>
      </c>
      <c r="BK15" s="20">
        <v>3.32811184504</v>
      </c>
      <c r="BL15" s="20">
        <v>2.1138699136899999</v>
      </c>
      <c r="BM15" s="20">
        <v>2.0426101000000001</v>
      </c>
      <c r="BN15" s="20">
        <v>221413</v>
      </c>
      <c r="BO15" s="20">
        <v>32767</v>
      </c>
      <c r="BP15" s="20">
        <v>33572</v>
      </c>
      <c r="BQ15" s="20">
        <v>64152</v>
      </c>
      <c r="BR15" s="20">
        <v>980925</v>
      </c>
      <c r="BS15" s="20">
        <v>369410</v>
      </c>
      <c r="BT15" s="20">
        <v>311737</v>
      </c>
      <c r="BU15" s="20">
        <v>-15.23</v>
      </c>
      <c r="BV15" s="20">
        <v>-50.561</v>
      </c>
      <c r="BW15" s="20">
        <v>-39.030999999999999</v>
      </c>
      <c r="BX15" s="20">
        <v>36.317</v>
      </c>
      <c r="BY15" s="20">
        <v>20.065999999999999</v>
      </c>
      <c r="BZ15" s="20">
        <v>-3.9699600000000002E-2</v>
      </c>
      <c r="CA15" s="20">
        <v>78.352139199999996</v>
      </c>
      <c r="CB15" s="20">
        <v>32.832508799999999</v>
      </c>
      <c r="CC15" s="20">
        <v>4.7704076999999998</v>
      </c>
      <c r="CD15" s="20">
        <v>5.0030476000000004</v>
      </c>
      <c r="CE15" s="20">
        <v>3829</v>
      </c>
      <c r="CF15" s="20">
        <v>711</v>
      </c>
      <c r="CG15" s="20">
        <v>40.299999999999997</v>
      </c>
      <c r="CH15" s="20">
        <v>17.100000000000001</v>
      </c>
      <c r="CI15" s="20">
        <v>6886.3950000000004</v>
      </c>
      <c r="CJ15" s="23"/>
      <c r="CK15" s="20">
        <v>4.3609999999999998</v>
      </c>
      <c r="CL15" s="20">
        <v>11938917.045</v>
      </c>
      <c r="CM15" s="20">
        <v>59.059215799999997</v>
      </c>
      <c r="CN15" s="20">
        <v>8.7401973999999996</v>
      </c>
      <c r="CO15" s="20">
        <v>10.294745300000001</v>
      </c>
      <c r="CP15" s="20">
        <v>8.9549213000000005</v>
      </c>
      <c r="CQ15" s="20">
        <v>-18.396000000000001</v>
      </c>
      <c r="CR15" s="20">
        <v>1883.6153846</v>
      </c>
      <c r="CS15" s="20">
        <v>230.71830986000001</v>
      </c>
      <c r="CT15" s="20">
        <v>43.551282100000002</v>
      </c>
      <c r="CU15" s="20">
        <v>15.528632500000001</v>
      </c>
      <c r="CV15" s="20">
        <v>6977.7217008547004</v>
      </c>
      <c r="CW15" s="20">
        <v>632.84541992308004</v>
      </c>
      <c r="CX15" s="20">
        <v>0.16585710000000001</v>
      </c>
      <c r="CY15" s="20">
        <v>15570499.629255399</v>
      </c>
      <c r="CZ15" s="20">
        <v>73.530819407769997</v>
      </c>
      <c r="DA15" s="20">
        <v>12.169070679580001</v>
      </c>
      <c r="DB15" s="20">
        <v>15.93404262076</v>
      </c>
      <c r="DC15" s="20">
        <v>11.945300572300001</v>
      </c>
      <c r="DD15" s="20">
        <v>9.4365714000000001</v>
      </c>
      <c r="DE15" s="21" t="s">
        <v>799</v>
      </c>
      <c r="DF15" s="21" t="s">
        <v>76</v>
      </c>
      <c r="DG15" s="21" t="s">
        <v>0</v>
      </c>
      <c r="DH15" s="21" t="s">
        <v>257</v>
      </c>
      <c r="DI15" s="21" t="s">
        <v>257</v>
      </c>
      <c r="DJ15" s="21" t="s">
        <v>257</v>
      </c>
      <c r="DK15" s="21" t="s">
        <v>257</v>
      </c>
      <c r="DL15" s="21" t="s">
        <v>257</v>
      </c>
      <c r="DM15" s="21" t="s">
        <v>257</v>
      </c>
      <c r="DN15" s="21" t="s">
        <v>257</v>
      </c>
      <c r="DO15" s="21" t="s">
        <v>257</v>
      </c>
      <c r="DP15" s="21" t="s">
        <v>257</v>
      </c>
      <c r="DQ15" s="21" t="s">
        <v>257</v>
      </c>
      <c r="DR15" s="21" t="s">
        <v>257</v>
      </c>
      <c r="DS15" s="21" t="s">
        <v>257</v>
      </c>
      <c r="DT15" s="21" t="s">
        <v>257</v>
      </c>
      <c r="DU15" s="21" t="s">
        <v>257</v>
      </c>
      <c r="DV15" s="21" t="s">
        <v>257</v>
      </c>
      <c r="DW15" s="21" t="s">
        <v>257</v>
      </c>
      <c r="DX15" s="21" t="s">
        <v>257</v>
      </c>
      <c r="DY15" s="21" t="s">
        <v>257</v>
      </c>
      <c r="DZ15" s="21" t="s">
        <v>257</v>
      </c>
      <c r="EA15" s="21" t="s">
        <v>257</v>
      </c>
      <c r="EB15" s="21" t="s">
        <v>257</v>
      </c>
      <c r="EC15" s="21" t="s">
        <v>257</v>
      </c>
      <c r="ED15" s="21" t="s">
        <v>257</v>
      </c>
      <c r="EE15" s="21" t="s">
        <v>257</v>
      </c>
      <c r="EF15" s="21" t="s">
        <v>53</v>
      </c>
      <c r="EG15" s="21" t="s">
        <v>54</v>
      </c>
      <c r="EH15" s="21" t="s">
        <v>54</v>
      </c>
      <c r="EI15" s="21" t="s">
        <v>54</v>
      </c>
      <c r="EJ15" s="21" t="s">
        <v>54</v>
      </c>
      <c r="EK15" s="21" t="s">
        <v>53</v>
      </c>
      <c r="EL15" s="21" t="s">
        <v>53</v>
      </c>
      <c r="EM15" s="21" t="s">
        <v>53</v>
      </c>
      <c r="EN15" s="21" t="s">
        <v>53</v>
      </c>
      <c r="EO15" s="21" t="s">
        <v>53</v>
      </c>
      <c r="EP15" s="21" t="s">
        <v>54</v>
      </c>
      <c r="EQ15" s="21" t="s">
        <v>54</v>
      </c>
      <c r="ER15" s="21" t="s">
        <v>54</v>
      </c>
      <c r="ES15" s="21" t="s">
        <v>54</v>
      </c>
      <c r="ET15" s="21" t="s">
        <v>54</v>
      </c>
      <c r="EU15" s="21" t="s">
        <v>54</v>
      </c>
      <c r="EV15" s="21" t="s">
        <v>54</v>
      </c>
      <c r="EW15" s="21" t="s">
        <v>54</v>
      </c>
      <c r="EX15" s="21" t="s">
        <v>54</v>
      </c>
      <c r="EY15" s="21" t="s">
        <v>54</v>
      </c>
      <c r="EZ15" s="21" t="s">
        <v>54</v>
      </c>
      <c r="FA15" s="21" t="s">
        <v>264</v>
      </c>
      <c r="FB15" s="21" t="s">
        <v>264</v>
      </c>
      <c r="FC15" s="21" t="s">
        <v>670</v>
      </c>
      <c r="FD15" s="21" t="s">
        <v>326</v>
      </c>
      <c r="FE15" s="21" t="s">
        <v>218</v>
      </c>
      <c r="FF15" s="21" t="s">
        <v>670</v>
      </c>
      <c r="FG15" s="21" t="s">
        <v>40</v>
      </c>
      <c r="FH15" s="20">
        <v>0.214</v>
      </c>
      <c r="FI15" s="21" t="s">
        <v>405</v>
      </c>
      <c r="FJ15" s="21" t="s">
        <v>670</v>
      </c>
      <c r="FK15" s="21" t="s">
        <v>217</v>
      </c>
      <c r="FL15" s="21" t="s">
        <v>281</v>
      </c>
      <c r="FM15" s="21" t="s">
        <v>218</v>
      </c>
      <c r="FN15" s="21" t="s">
        <v>670</v>
      </c>
      <c r="FO15" s="21" t="s">
        <v>670</v>
      </c>
      <c r="FP15" s="21" t="s">
        <v>670</v>
      </c>
      <c r="FQ15" s="21" t="s">
        <v>670</v>
      </c>
      <c r="FR15" s="21" t="s">
        <v>670</v>
      </c>
      <c r="FS15" s="21" t="s">
        <v>670</v>
      </c>
      <c r="FT15" s="21" t="s">
        <v>670</v>
      </c>
      <c r="FU15" s="21" t="s">
        <v>40</v>
      </c>
      <c r="FV15" s="21" t="s">
        <v>359</v>
      </c>
      <c r="FW15" s="21" t="s">
        <v>340</v>
      </c>
      <c r="FX15" s="21" t="s">
        <v>405</v>
      </c>
      <c r="FY15" s="21" t="s">
        <v>670</v>
      </c>
      <c r="FZ15" s="21" t="s">
        <v>19</v>
      </c>
      <c r="GA15" s="21" t="s">
        <v>382</v>
      </c>
      <c r="GB15" s="21" t="s">
        <v>365</v>
      </c>
      <c r="GC15" s="21" t="s">
        <v>16</v>
      </c>
      <c r="GD15" s="21" t="s">
        <v>670</v>
      </c>
      <c r="GE15" s="21" t="s">
        <v>260</v>
      </c>
      <c r="GF15" s="21" t="s">
        <v>361</v>
      </c>
      <c r="GG15" s="21" t="s">
        <v>406</v>
      </c>
      <c r="GH15" s="21" t="s">
        <v>670</v>
      </c>
      <c r="GI15" s="21" t="s">
        <v>260</v>
      </c>
      <c r="GJ15" s="20">
        <v>0.82</v>
      </c>
      <c r="GK15" s="21" t="s">
        <v>670</v>
      </c>
      <c r="GL15" s="21" t="s">
        <v>670</v>
      </c>
      <c r="GM15" s="21" t="s">
        <v>40</v>
      </c>
      <c r="GN15" s="20">
        <v>0.105</v>
      </c>
      <c r="GO15" s="21" t="s">
        <v>405</v>
      </c>
      <c r="GP15" s="21" t="s">
        <v>670</v>
      </c>
      <c r="GQ15" s="20">
        <v>4.2999999999999997E-2</v>
      </c>
      <c r="GR15" s="21" t="s">
        <v>670</v>
      </c>
      <c r="GS15" s="21" t="s">
        <v>670</v>
      </c>
      <c r="GT15" s="21" t="s">
        <v>670</v>
      </c>
      <c r="GU15" s="20">
        <v>2.7E-2</v>
      </c>
      <c r="GV15" s="21" t="s">
        <v>670</v>
      </c>
      <c r="GW15" s="21" t="s">
        <v>670</v>
      </c>
      <c r="GX15" s="20">
        <v>0.14299999999999999</v>
      </c>
      <c r="GY15" s="21" t="s">
        <v>670</v>
      </c>
      <c r="GZ15" s="21" t="s">
        <v>670</v>
      </c>
      <c r="HA15" s="21" t="s">
        <v>270</v>
      </c>
      <c r="HB15" s="21" t="s">
        <v>260</v>
      </c>
      <c r="HC15" s="20">
        <v>0.47699999999999998</v>
      </c>
      <c r="HD15" s="21" t="s">
        <v>670</v>
      </c>
      <c r="HE15" s="21" t="s">
        <v>670</v>
      </c>
      <c r="HF15" s="21" t="s">
        <v>270</v>
      </c>
      <c r="HG15" s="21" t="s">
        <v>260</v>
      </c>
      <c r="HH15" s="20">
        <v>1</v>
      </c>
      <c r="HI15" s="21" t="s">
        <v>670</v>
      </c>
      <c r="HJ15" s="21" t="s">
        <v>670</v>
      </c>
      <c r="HK15" s="21" t="s">
        <v>404</v>
      </c>
      <c r="HL15" s="21" t="s">
        <v>766</v>
      </c>
      <c r="HM15" s="21" t="s">
        <v>767</v>
      </c>
      <c r="HN15" s="21" t="s">
        <v>403</v>
      </c>
      <c r="HO15" s="21" t="s">
        <v>768</v>
      </c>
      <c r="HP15" s="21" t="s">
        <v>402</v>
      </c>
      <c r="HQ15" s="21" t="s">
        <v>401</v>
      </c>
      <c r="HR15" s="21" t="s">
        <v>352</v>
      </c>
      <c r="HS15" s="21" t="s">
        <v>670</v>
      </c>
      <c r="HT15" s="21" t="s">
        <v>400</v>
      </c>
      <c r="HU15" s="21" t="s">
        <v>399</v>
      </c>
      <c r="HV15" s="21" t="s">
        <v>670</v>
      </c>
      <c r="HW15" s="21" t="s">
        <v>670</v>
      </c>
      <c r="HX15" s="21" t="s">
        <v>221</v>
      </c>
      <c r="HY15" s="21" t="s">
        <v>259</v>
      </c>
      <c r="HZ15" s="21" t="s">
        <v>221</v>
      </c>
      <c r="IA15" s="21" t="s">
        <v>220</v>
      </c>
      <c r="IB15" s="21" t="s">
        <v>220</v>
      </c>
      <c r="IC15" s="21" t="s">
        <v>221</v>
      </c>
      <c r="ID15" s="21" t="s">
        <v>221</v>
      </c>
      <c r="IE15" s="21" t="s">
        <v>221</v>
      </c>
    </row>
    <row r="16" spans="1:239" x14ac:dyDescent="0.4">
      <c r="A16" s="20">
        <v>4088</v>
      </c>
      <c r="B16" s="21" t="s">
        <v>398</v>
      </c>
      <c r="C16" s="21" t="s">
        <v>397</v>
      </c>
      <c r="D16" s="21" t="s">
        <v>396</v>
      </c>
      <c r="E16" s="21" t="s">
        <v>395</v>
      </c>
      <c r="F16" s="22">
        <v>45382</v>
      </c>
      <c r="G16" s="21" t="s">
        <v>394</v>
      </c>
      <c r="H16" s="21" t="s">
        <v>393</v>
      </c>
      <c r="I16" s="21" t="s">
        <v>392</v>
      </c>
      <c r="J16" s="21" t="s">
        <v>268</v>
      </c>
      <c r="K16" s="21" t="s">
        <v>769</v>
      </c>
      <c r="L16" s="21" t="s">
        <v>391</v>
      </c>
      <c r="M16" s="21" t="s">
        <v>328</v>
      </c>
      <c r="N16" s="21" t="s">
        <v>620</v>
      </c>
      <c r="O16" s="21" t="s">
        <v>617</v>
      </c>
      <c r="P16" s="20">
        <v>10</v>
      </c>
      <c r="Q16" s="20">
        <v>0.5</v>
      </c>
      <c r="R16" s="24">
        <v>5.5</v>
      </c>
      <c r="S16" s="24">
        <v>100</v>
      </c>
      <c r="T16" s="24">
        <v>100</v>
      </c>
      <c r="U16" s="21" t="s">
        <v>670</v>
      </c>
      <c r="V16" s="24">
        <v>66.099999999999994</v>
      </c>
      <c r="W16" s="24">
        <v>66.900000000000006</v>
      </c>
      <c r="X16" s="24">
        <v>52.8</v>
      </c>
      <c r="Y16" s="23"/>
      <c r="Z16" s="20">
        <v>1032422</v>
      </c>
      <c r="AA16" s="20">
        <v>66217</v>
      </c>
      <c r="AB16" s="20">
        <v>46137</v>
      </c>
      <c r="AC16" s="20">
        <v>44360</v>
      </c>
      <c r="AD16" s="20">
        <v>55855</v>
      </c>
      <c r="AE16" s="20">
        <v>1222695</v>
      </c>
      <c r="AF16" s="20">
        <v>508482</v>
      </c>
      <c r="AG16" s="20">
        <v>437848</v>
      </c>
      <c r="AH16" s="20">
        <v>1.222</v>
      </c>
      <c r="AI16" s="20">
        <v>10.955</v>
      </c>
      <c r="AJ16" s="20">
        <v>10.521000000000001</v>
      </c>
      <c r="AK16" s="20">
        <v>12.005000000000001</v>
      </c>
      <c r="AL16" s="20">
        <v>13.555999999999999</v>
      </c>
      <c r="AM16" s="20">
        <v>1.2907165</v>
      </c>
      <c r="AN16" s="20">
        <v>27.3577616</v>
      </c>
      <c r="AO16" s="20">
        <v>101.0864747</v>
      </c>
      <c r="AP16" s="20">
        <v>5.7927526</v>
      </c>
      <c r="AQ16" s="20">
        <v>7.1291289000000004</v>
      </c>
      <c r="AR16" s="20">
        <v>20348</v>
      </c>
      <c r="AS16" s="20">
        <v>1610</v>
      </c>
      <c r="AT16" s="23"/>
      <c r="AU16" s="23"/>
      <c r="AV16" s="20">
        <v>1.1890000000000001</v>
      </c>
      <c r="AW16" s="20">
        <v>3297278.5920000002</v>
      </c>
      <c r="AX16" s="20">
        <v>51.037990999999998</v>
      </c>
      <c r="AY16" s="20">
        <v>3.2734508</v>
      </c>
      <c r="AZ16" s="20">
        <v>3.2979707</v>
      </c>
      <c r="BA16" s="20">
        <v>2.1929455999999998</v>
      </c>
      <c r="BB16" s="20">
        <v>-1.403</v>
      </c>
      <c r="BC16" s="20">
        <v>4607.6564103000001</v>
      </c>
      <c r="BD16" s="20">
        <v>250.11764706</v>
      </c>
      <c r="BE16" s="20">
        <v>2989381.7267</v>
      </c>
      <c r="BF16" s="20">
        <v>536.31309758332998</v>
      </c>
      <c r="BG16" s="20">
        <v>1.0294922</v>
      </c>
      <c r="BH16" s="20">
        <v>4945533.3860515002</v>
      </c>
      <c r="BI16" s="20">
        <v>50.247937168290001</v>
      </c>
      <c r="BJ16" s="20">
        <v>3.80960620358</v>
      </c>
      <c r="BK16" s="20">
        <v>4.1995227977900003</v>
      </c>
      <c r="BL16" s="20">
        <v>2.6044762657999998</v>
      </c>
      <c r="BM16" s="20">
        <v>0.27756989999999998</v>
      </c>
      <c r="BN16" s="20">
        <v>145511</v>
      </c>
      <c r="BO16" s="20">
        <v>-6248</v>
      </c>
      <c r="BP16" s="20">
        <v>19418</v>
      </c>
      <c r="BQ16" s="20">
        <v>55855</v>
      </c>
      <c r="BR16" s="20">
        <v>622669</v>
      </c>
      <c r="BS16" s="20">
        <v>223105</v>
      </c>
      <c r="BT16" s="20">
        <v>211714</v>
      </c>
      <c r="BU16" s="20">
        <v>-13.906000000000001</v>
      </c>
      <c r="BV16" s="23"/>
      <c r="BW16" s="20">
        <v>18.021000000000001</v>
      </c>
      <c r="BX16" s="20">
        <v>9.4649999999999999</v>
      </c>
      <c r="BY16" s="20">
        <v>3.2360000000000002</v>
      </c>
      <c r="BZ16" s="20">
        <v>3.6291394000000001</v>
      </c>
      <c r="CA16" s="20">
        <v>100.0689938</v>
      </c>
      <c r="CB16" s="20">
        <v>119.9558129</v>
      </c>
      <c r="CC16" s="20">
        <v>4.4634422999999996</v>
      </c>
      <c r="CD16" s="20">
        <v>4.7862115000000003</v>
      </c>
      <c r="CE16" s="20">
        <v>571</v>
      </c>
      <c r="CF16" s="23"/>
      <c r="CG16" s="20">
        <v>45.2</v>
      </c>
      <c r="CH16" s="20">
        <v>11.1</v>
      </c>
      <c r="CI16" s="20">
        <v>8155</v>
      </c>
      <c r="CJ16" s="23"/>
      <c r="CK16" s="20">
        <v>-9.9369999999999994</v>
      </c>
      <c r="CL16" s="20">
        <v>31870539.419</v>
      </c>
      <c r="CM16" s="20">
        <v>241.51203319999999</v>
      </c>
      <c r="CN16" s="20">
        <v>-10.370124499999999</v>
      </c>
      <c r="CO16" s="20">
        <v>28.029875499999999</v>
      </c>
      <c r="CP16" s="20">
        <v>32.229045599999999</v>
      </c>
      <c r="CQ16" s="20">
        <v>-7.1180000000000003</v>
      </c>
      <c r="CR16" s="20">
        <v>896.35885169999995</v>
      </c>
      <c r="CS16" s="20">
        <v>123.24615385</v>
      </c>
      <c r="CT16" s="20">
        <v>41.944497599999998</v>
      </c>
      <c r="CU16" s="20">
        <v>15.084688999999999</v>
      </c>
      <c r="CV16" s="20">
        <v>6749.7556124401899</v>
      </c>
      <c r="CW16" s="20">
        <v>412.61377575</v>
      </c>
      <c r="CX16" s="20">
        <v>1.4633815999999999</v>
      </c>
      <c r="CY16" s="20">
        <v>20332235.6850577</v>
      </c>
      <c r="CZ16" s="20">
        <v>82.001414609250006</v>
      </c>
      <c r="DA16" s="20">
        <v>14.60870140534</v>
      </c>
      <c r="DB16" s="20">
        <v>17.90243927121</v>
      </c>
      <c r="DC16" s="20">
        <v>16.583228486359999</v>
      </c>
      <c r="DD16" s="20">
        <v>47.507019300000003</v>
      </c>
      <c r="DE16" s="21" t="s">
        <v>783</v>
      </c>
      <c r="DF16" s="21" t="s">
        <v>276</v>
      </c>
      <c r="DG16" s="21" t="s">
        <v>0</v>
      </c>
      <c r="DH16" s="21" t="s">
        <v>257</v>
      </c>
      <c r="DI16" s="21" t="s">
        <v>257</v>
      </c>
      <c r="DJ16" s="21" t="s">
        <v>257</v>
      </c>
      <c r="DK16" s="21" t="s">
        <v>257</v>
      </c>
      <c r="DL16" s="21" t="s">
        <v>257</v>
      </c>
      <c r="DM16" s="21" t="s">
        <v>257</v>
      </c>
      <c r="DN16" s="21" t="s">
        <v>257</v>
      </c>
      <c r="DO16" s="21" t="s">
        <v>257</v>
      </c>
      <c r="DP16" s="21" t="s">
        <v>257</v>
      </c>
      <c r="DQ16" s="21" t="s">
        <v>257</v>
      </c>
      <c r="DR16" s="21" t="s">
        <v>257</v>
      </c>
      <c r="DS16" s="21" t="s">
        <v>257</v>
      </c>
      <c r="DT16" s="21" t="s">
        <v>257</v>
      </c>
      <c r="DU16" s="21" t="s">
        <v>257</v>
      </c>
      <c r="DV16" s="21" t="s">
        <v>257</v>
      </c>
      <c r="DW16" s="21" t="s">
        <v>257</v>
      </c>
      <c r="DX16" s="21" t="s">
        <v>257</v>
      </c>
      <c r="DY16" s="21" t="s">
        <v>257</v>
      </c>
      <c r="DZ16" s="21" t="s">
        <v>257</v>
      </c>
      <c r="EA16" s="21" t="s">
        <v>257</v>
      </c>
      <c r="EB16" s="21" t="s">
        <v>257</v>
      </c>
      <c r="EC16" s="21" t="s">
        <v>257</v>
      </c>
      <c r="ED16" s="21" t="s">
        <v>257</v>
      </c>
      <c r="EE16" s="21" t="s">
        <v>257</v>
      </c>
      <c r="EF16" s="21" t="s">
        <v>53</v>
      </c>
      <c r="EG16" s="21" t="s">
        <v>54</v>
      </c>
      <c r="EH16" s="21" t="s">
        <v>54</v>
      </c>
      <c r="EI16" s="21" t="s">
        <v>54</v>
      </c>
      <c r="EJ16" s="21" t="s">
        <v>53</v>
      </c>
      <c r="EK16" s="21" t="s">
        <v>54</v>
      </c>
      <c r="EL16" s="21" t="s">
        <v>54</v>
      </c>
      <c r="EM16" s="21" t="s">
        <v>53</v>
      </c>
      <c r="EN16" s="21" t="s">
        <v>53</v>
      </c>
      <c r="EO16" s="21" t="s">
        <v>53</v>
      </c>
      <c r="EP16" s="21" t="s">
        <v>54</v>
      </c>
      <c r="EQ16" s="21" t="s">
        <v>54</v>
      </c>
      <c r="ER16" s="21" t="s">
        <v>54</v>
      </c>
      <c r="ES16" s="21" t="s">
        <v>54</v>
      </c>
      <c r="ET16" s="21" t="s">
        <v>54</v>
      </c>
      <c r="EU16" s="21" t="s">
        <v>53</v>
      </c>
      <c r="EV16" s="21" t="s">
        <v>54</v>
      </c>
      <c r="EW16" s="21" t="s">
        <v>54</v>
      </c>
      <c r="EX16" s="21" t="s">
        <v>54</v>
      </c>
      <c r="EY16" s="21" t="s">
        <v>53</v>
      </c>
      <c r="EZ16" s="21" t="s">
        <v>54</v>
      </c>
      <c r="FA16" s="21" t="s">
        <v>670</v>
      </c>
      <c r="FB16" s="21" t="s">
        <v>670</v>
      </c>
      <c r="FC16" s="21" t="s">
        <v>670</v>
      </c>
      <c r="FD16" s="21" t="s">
        <v>670</v>
      </c>
      <c r="FE16" s="21" t="s">
        <v>670</v>
      </c>
      <c r="FF16" s="21" t="s">
        <v>670</v>
      </c>
      <c r="FG16" s="21" t="s">
        <v>260</v>
      </c>
      <c r="FH16" s="20">
        <v>0.45</v>
      </c>
      <c r="FI16" s="21" t="s">
        <v>770</v>
      </c>
      <c r="FJ16" s="21" t="s">
        <v>770</v>
      </c>
      <c r="FK16" s="21" t="s">
        <v>670</v>
      </c>
      <c r="FL16" s="21" t="s">
        <v>670</v>
      </c>
      <c r="FM16" s="21" t="s">
        <v>670</v>
      </c>
      <c r="FN16" s="21" t="s">
        <v>670</v>
      </c>
      <c r="FO16" s="21" t="s">
        <v>670</v>
      </c>
      <c r="FP16" s="21" t="s">
        <v>670</v>
      </c>
      <c r="FQ16" s="21" t="s">
        <v>670</v>
      </c>
      <c r="FR16" s="21" t="s">
        <v>670</v>
      </c>
      <c r="FS16" s="21" t="s">
        <v>670</v>
      </c>
      <c r="FT16" s="21" t="s">
        <v>670</v>
      </c>
      <c r="FU16" s="21" t="s">
        <v>670</v>
      </c>
      <c r="FV16" s="21" t="s">
        <v>670</v>
      </c>
      <c r="FW16" s="21" t="s">
        <v>670</v>
      </c>
      <c r="FX16" s="21" t="s">
        <v>670</v>
      </c>
      <c r="FY16" s="21" t="s">
        <v>670</v>
      </c>
      <c r="FZ16" s="21" t="s">
        <v>670</v>
      </c>
      <c r="GA16" s="21" t="s">
        <v>670</v>
      </c>
      <c r="GB16" s="21" t="s">
        <v>670</v>
      </c>
      <c r="GC16" s="21" t="s">
        <v>670</v>
      </c>
      <c r="GD16" s="21" t="s">
        <v>670</v>
      </c>
      <c r="GE16" s="21" t="s">
        <v>670</v>
      </c>
      <c r="GF16" s="21" t="s">
        <v>670</v>
      </c>
      <c r="GG16" s="21" t="s">
        <v>670</v>
      </c>
      <c r="GH16" s="21" t="s">
        <v>670</v>
      </c>
      <c r="GI16" s="21" t="s">
        <v>670</v>
      </c>
      <c r="GJ16" s="23"/>
      <c r="GK16" s="21" t="s">
        <v>670</v>
      </c>
      <c r="GL16" s="21" t="s">
        <v>670</v>
      </c>
      <c r="GM16" s="21" t="s">
        <v>670</v>
      </c>
      <c r="GN16" s="23"/>
      <c r="GO16" s="21" t="s">
        <v>670</v>
      </c>
      <c r="GP16" s="21" t="s">
        <v>670</v>
      </c>
      <c r="GQ16" s="20">
        <v>0.158</v>
      </c>
      <c r="GR16" s="21" t="s">
        <v>279</v>
      </c>
      <c r="GS16" s="21" t="s">
        <v>358</v>
      </c>
      <c r="GT16" s="21" t="s">
        <v>771</v>
      </c>
      <c r="GU16" s="20">
        <v>5.5E-2</v>
      </c>
      <c r="GV16" s="21" t="s">
        <v>287</v>
      </c>
      <c r="GW16" s="21" t="s">
        <v>386</v>
      </c>
      <c r="GX16" s="23"/>
      <c r="GY16" s="21" t="s">
        <v>670</v>
      </c>
      <c r="GZ16" s="21" t="s">
        <v>670</v>
      </c>
      <c r="HA16" s="21" t="s">
        <v>21</v>
      </c>
      <c r="HB16" s="21" t="s">
        <v>260</v>
      </c>
      <c r="HC16" s="20">
        <v>1</v>
      </c>
      <c r="HD16" s="21" t="s">
        <v>772</v>
      </c>
      <c r="HE16" s="21" t="s">
        <v>772</v>
      </c>
      <c r="HF16" s="21" t="s">
        <v>21</v>
      </c>
      <c r="HG16" s="21" t="s">
        <v>260</v>
      </c>
      <c r="HH16" s="20">
        <v>1</v>
      </c>
      <c r="HI16" s="21" t="s">
        <v>772</v>
      </c>
      <c r="HJ16" s="21" t="s">
        <v>772</v>
      </c>
      <c r="HK16" s="21" t="s">
        <v>773</v>
      </c>
      <c r="HL16" s="21" t="s">
        <v>774</v>
      </c>
      <c r="HM16" s="21" t="s">
        <v>775</v>
      </c>
      <c r="HN16" s="21" t="s">
        <v>776</v>
      </c>
      <c r="HO16" s="21" t="s">
        <v>777</v>
      </c>
      <c r="HP16" s="21" t="s">
        <v>267</v>
      </c>
      <c r="HQ16" s="21" t="s">
        <v>609</v>
      </c>
      <c r="HR16" s="21" t="s">
        <v>339</v>
      </c>
      <c r="HS16" s="21" t="s">
        <v>608</v>
      </c>
      <c r="HT16" s="21" t="s">
        <v>778</v>
      </c>
      <c r="HU16" s="21" t="s">
        <v>779</v>
      </c>
      <c r="HV16" s="21" t="s">
        <v>390</v>
      </c>
      <c r="HW16" s="21" t="s">
        <v>670</v>
      </c>
      <c r="HX16" s="21" t="s">
        <v>221</v>
      </c>
      <c r="HY16" s="21" t="s">
        <v>259</v>
      </c>
      <c r="HZ16" s="21" t="s">
        <v>221</v>
      </c>
      <c r="IA16" s="21" t="s">
        <v>220</v>
      </c>
      <c r="IB16" s="21" t="s">
        <v>220</v>
      </c>
      <c r="IC16" s="21" t="s">
        <v>221</v>
      </c>
      <c r="ID16" s="21" t="s">
        <v>221</v>
      </c>
      <c r="IE16" s="21" t="s">
        <v>221</v>
      </c>
    </row>
    <row r="18" spans="1:1" x14ac:dyDescent="0.4">
      <c r="A18" s="32" t="s">
        <v>856</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showGridLines="0" zoomScaleNormal="100" workbookViewId="0">
      <pane ySplit="2" topLeftCell="A3" activePane="bottomLeft" state="frozen"/>
      <selection pane="bottomLeft"/>
    </sheetView>
  </sheetViews>
  <sheetFormatPr defaultColWidth="8.75" defaultRowHeight="16.5" x14ac:dyDescent="0.4"/>
  <cols>
    <col min="1" max="1" width="14.375" style="1" customWidth="1"/>
    <col min="2" max="2" width="85" style="2" customWidth="1"/>
    <col min="3" max="3" width="26.625" style="2" customWidth="1"/>
    <col min="4" max="4" width="8.75" style="3"/>
    <col min="5" max="16384" width="8.75" style="2"/>
  </cols>
  <sheetData>
    <row r="1" spans="1:4" ht="19.5" x14ac:dyDescent="0.4">
      <c r="A1" s="14" t="s">
        <v>242</v>
      </c>
    </row>
    <row r="2" spans="1:4" x14ac:dyDescent="0.4">
      <c r="A2" s="4" t="s">
        <v>98</v>
      </c>
      <c r="B2" s="5" t="s">
        <v>238</v>
      </c>
      <c r="C2" s="5" t="s">
        <v>222</v>
      </c>
      <c r="D2" s="6" t="s">
        <v>230</v>
      </c>
    </row>
    <row r="3" spans="1:4" ht="49.5" x14ac:dyDescent="0.4">
      <c r="A3" s="4" t="s">
        <v>224</v>
      </c>
      <c r="B3" s="7" t="s">
        <v>233</v>
      </c>
      <c r="C3" s="5"/>
      <c r="D3" s="6">
        <v>3</v>
      </c>
    </row>
    <row r="4" spans="1:4" ht="231" x14ac:dyDescent="0.4">
      <c r="A4" s="4" t="s">
        <v>84</v>
      </c>
      <c r="B4" s="7" t="s">
        <v>225</v>
      </c>
      <c r="C4" s="5"/>
      <c r="D4" s="6">
        <v>14</v>
      </c>
    </row>
    <row r="5" spans="1:4" ht="49.5" x14ac:dyDescent="0.4">
      <c r="A5" s="26" t="s">
        <v>79</v>
      </c>
      <c r="B5" s="7" t="s">
        <v>229</v>
      </c>
      <c r="C5" s="7" t="s">
        <v>249</v>
      </c>
      <c r="D5" s="6">
        <v>7</v>
      </c>
    </row>
    <row r="6" spans="1:4" ht="231" x14ac:dyDescent="0.4">
      <c r="A6" s="27"/>
      <c r="B6" s="7" t="s">
        <v>232</v>
      </c>
      <c r="C6" s="7" t="s">
        <v>241</v>
      </c>
      <c r="D6" s="6">
        <f>14*4-4*2</f>
        <v>48</v>
      </c>
    </row>
    <row r="7" spans="1:4" ht="148.5" x14ac:dyDescent="0.4">
      <c r="A7" s="4" t="s">
        <v>81</v>
      </c>
      <c r="B7" s="7" t="s">
        <v>226</v>
      </c>
      <c r="C7" s="7" t="s">
        <v>227</v>
      </c>
      <c r="D7" s="6">
        <f>9*2-2</f>
        <v>16</v>
      </c>
    </row>
    <row r="8" spans="1:4" ht="82.5" x14ac:dyDescent="0.4">
      <c r="A8" s="4" t="s">
        <v>80</v>
      </c>
      <c r="B8" s="7" t="s">
        <v>228</v>
      </c>
      <c r="C8" s="7" t="s">
        <v>231</v>
      </c>
      <c r="D8" s="6">
        <f>5*4</f>
        <v>20</v>
      </c>
    </row>
    <row r="9" spans="1:4" ht="49.5" x14ac:dyDescent="0.4">
      <c r="A9" s="8" t="s">
        <v>234</v>
      </c>
      <c r="B9" s="7" t="s">
        <v>235</v>
      </c>
      <c r="C9" s="5"/>
      <c r="D9" s="6">
        <v>3</v>
      </c>
    </row>
    <row r="10" spans="1:4" ht="214.5" x14ac:dyDescent="0.4">
      <c r="A10" s="8" t="s">
        <v>223</v>
      </c>
      <c r="B10" s="7" t="s">
        <v>236</v>
      </c>
      <c r="C10" s="5" t="s">
        <v>237</v>
      </c>
      <c r="D10" s="6">
        <f>12*2</f>
        <v>24</v>
      </c>
    </row>
    <row r="11" spans="1:4" ht="82.5" x14ac:dyDescent="0.4">
      <c r="A11" s="4" t="s">
        <v>250</v>
      </c>
      <c r="B11" s="7" t="s">
        <v>244</v>
      </c>
      <c r="C11" s="7" t="s">
        <v>240</v>
      </c>
      <c r="D11" s="6">
        <v>5</v>
      </c>
    </row>
    <row r="12" spans="1:4" ht="115.5" x14ac:dyDescent="0.4">
      <c r="A12" s="4" t="s">
        <v>251</v>
      </c>
      <c r="B12" s="7" t="s">
        <v>245</v>
      </c>
      <c r="C12" s="7" t="s">
        <v>248</v>
      </c>
      <c r="D12" s="6">
        <v>7</v>
      </c>
    </row>
    <row r="13" spans="1:4" ht="66" x14ac:dyDescent="0.4">
      <c r="A13" s="13" t="s">
        <v>252</v>
      </c>
      <c r="B13" s="7" t="s">
        <v>246</v>
      </c>
      <c r="C13" s="7" t="s">
        <v>248</v>
      </c>
      <c r="D13" s="6">
        <v>4</v>
      </c>
    </row>
    <row r="14" spans="1:4" ht="82.5" x14ac:dyDescent="0.4">
      <c r="A14" s="13" t="s">
        <v>253</v>
      </c>
      <c r="B14" s="7" t="s">
        <v>247</v>
      </c>
      <c r="C14" s="7" t="s">
        <v>248</v>
      </c>
      <c r="D14" s="6">
        <v>5</v>
      </c>
    </row>
    <row r="15" spans="1:4" ht="247.5" x14ac:dyDescent="0.4">
      <c r="A15" s="28" t="s">
        <v>254</v>
      </c>
      <c r="B15" s="25" t="s">
        <v>659</v>
      </c>
      <c r="C15" s="28" t="s">
        <v>256</v>
      </c>
      <c r="D15" s="30">
        <v>75</v>
      </c>
    </row>
    <row r="16" spans="1:4" ht="148.5" x14ac:dyDescent="0.4">
      <c r="A16" s="29"/>
      <c r="B16" s="9" t="s">
        <v>243</v>
      </c>
      <c r="C16" s="29"/>
      <c r="D16" s="31"/>
    </row>
    <row r="17" spans="1:4" ht="132" x14ac:dyDescent="0.4">
      <c r="A17" s="7" t="s">
        <v>255</v>
      </c>
      <c r="B17" s="7" t="s">
        <v>787</v>
      </c>
      <c r="C17" s="5" t="s">
        <v>248</v>
      </c>
      <c r="D17" s="6">
        <v>8</v>
      </c>
    </row>
    <row r="18" spans="1:4" x14ac:dyDescent="0.4">
      <c r="A18" s="10"/>
      <c r="B18" s="11"/>
      <c r="C18" s="12" t="s">
        <v>239</v>
      </c>
      <c r="D18" s="6">
        <f>SUM(D3:D17)</f>
        <v>239</v>
      </c>
    </row>
  </sheetData>
  <mergeCells count="4">
    <mergeCell ref="A5:A6"/>
    <mergeCell ref="A15:A16"/>
    <mergeCell ref="C15:C16"/>
    <mergeCell ref="D15:D16"/>
  </mergeCells>
  <phoneticPr fontId="4"/>
  <pageMargins left="0.23622047244094491" right="0.23622047244094491" top="0.39370078740157483" bottom="0.39370078740157483" header="0.31496062992125984" footer="0.31496062992125984"/>
  <pageSetup paperSize="8"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ReadMe</vt:lpstr>
      <vt:lpstr>① データ本体</vt:lpstr>
      <vt:lpstr>② 項目一覧</vt:lpstr>
      <vt:lpstr>'② 項目一覧'!Print_Titles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2023-09-27T02:10:32Z</dcterms:created>
  <dcterms:modified xsi:type="dcterms:W3CDTF">2025-05-12T08:14:54Z</dcterms:modified>
</cp:coreProperties>
</file>