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<sst xmlns="http://schemas.openxmlformats.org/spreadsheetml/2006/main" count="196" uniqueCount="104">
  <si>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</si>
  <si>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</si>
  <si>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</si>
  <si>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</si>
  <si>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</si>
  <si>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</si>
  <si>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</si>
  <si>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</si>
  <si>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</si>
  <si>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</si>
  <si>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</si>
  <si>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</si>
  <si>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</si>
  <si>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</si>
  <si>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</si>
  <si>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</si>
  <si>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</si>
  <si>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</si>
  <si>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</si>
  <si>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</si>
  <si>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</si>
  <si>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</si>
  <si>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</si>
  <si>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</si>
  <si>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</si>
  <si>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</si>
  <si>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</si>
  <si>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</si>
  <si>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</si>
  <si>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</si>
  <si>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</si>
  <si>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</si>
  <si>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</si>
  <si>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</si>
  <si>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</si>
  <si>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</si>
  <si>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</si>
  <si>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</si>
  <si>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</si>
  <si>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</si>
  <si>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</si>
  <si>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</si>
  <si>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</si>
  <si>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</si>
  <si>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</si>
  <si>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</si>
  <si>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</si>
  <si>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</si>
  <si>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</si>
  <si>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</si>
  <si>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</si>
  <si>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</si>
  <si>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</si>
  <si>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</si>
  <si>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</si>
  <si>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</si>
  <si>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</si>
  <si>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</si>
  <si>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</si>
  <si>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</si>
  <si>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</si>
  <si>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</si>
  <si>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</si>
  <si>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</si>
  <si>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</si>
  <si>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</si>
  <si>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</si>
  <si>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</si>
  <si>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</si>
  <si>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実質賃金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</si>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</sst>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815705</c:v>
                </c:pt>
                <c:pt idx="1">
                  <c:v>876370</c:v>
                </c:pt>
                <c:pt idx="2">
                  <c:v>934464</c:v>
                </c:pt>
                <c:pt idx="3">
                  <c:v>911997</c:v>
                </c:pt>
                <c:pt idx="4">
                  <c:v>920084</c:v>
                </c:pt>
                <c:pt idx="5">
                  <c:v>946607</c:v>
                </c:pt>
                <c:pt idx="6">
                  <c:v>914182</c:v>
                </c:pt>
                <c:pt idx="7">
                  <c:v>883194</c:v>
                </c:pt>
                <c:pt idx="8">
                  <c:v>907840</c:v>
                </c:pt>
                <c:pt idx="9">
                  <c:v>848100</c:v>
                </c:pt>
                <c:pt idx="10">
                  <c:v>850862</c:v>
                </c:pt>
                <c:pt idx="11">
                  <c:v>925034</c:v>
                </c:pt>
                <c:pt idx="12">
                  <c:v>874932</c:v>
                </c:pt>
                <c:pt idx="13">
                  <c:v>854741</c:v>
                </c:pt>
                <c:pt idx="14">
                  <c:v>879303</c:v>
                </c:pt>
                <c:pt idx="15">
                  <c:v>841809</c:v>
                </c:pt>
                <c:pt idx="16">
                  <c:v>856726</c:v>
                </c:pt>
                <c:pt idx="17">
                  <c:v>845613</c:v>
                </c:pt>
                <c:pt idx="18">
                  <c:v>848817</c:v>
                </c:pt>
                <c:pt idx="19">
                  <c:v>860739</c:v>
                </c:pt>
                <c:pt idx="20">
                  <c:v>855859</c:v>
                </c:pt>
                <c:pt idx="21">
                  <c:v>820670</c:v>
                </c:pt>
                <c:pt idx="22">
                  <c:v>837313</c:v>
                </c:pt>
                <c:pt idx="23">
                  <c:v>830610</c:v>
                </c:pt>
                <c:pt idx="24">
                  <c:v>879808</c:v>
                </c:pt>
                <c:pt idx="25">
                  <c:v>907208</c:v>
                </c:pt>
                <c:pt idx="26">
                  <c:v>879844</c:v>
                </c:pt>
                <c:pt idx="27">
                  <c:v>860545</c:v>
                </c:pt>
                <c:pt idx="28">
                  <c:v>875059</c:v>
                </c:pt>
                <c:pt idx="29">
                  <c:v>874996</c:v>
                </c:pt>
                <c:pt idx="30">
                  <c:v>862561</c:v>
                </c:pt>
                <c:pt idx="31">
                  <c:v>859839</c:v>
                </c:pt>
                <c:pt idx="32">
                  <c:v>873259</c:v>
                </c:pt>
                <c:pt idx="33">
                  <c:v>896001</c:v>
                </c:pt>
                <c:pt idx="34">
                  <c:v>888980</c:v>
                </c:pt>
                <c:pt idx="35">
                  <c:v>857863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864104.82914000005</c:v>
                </c:pt>
                <c:pt idx="1">
                  <c:v>#N/A</c:v>
                </c:pt>
                <c:pt idx="2">
                  <c:v>#N/A</c:v>
                </c:pt>
                <c:pt idx="3">
                  <c:v>923608.5107333333</c:v>
                </c:pt>
                <c:pt idx="4">
                  <c:v>#N/A</c:v>
                </c:pt>
                <c:pt idx="5">
                  <c:v>#N/A</c:v>
                </c:pt>
                <c:pt idx="6">
                  <c:v>911899.24270333338</c:v>
                </c:pt>
                <c:pt idx="7">
                  <c:v>#N/A</c:v>
                </c:pt>
                <c:pt idx="8">
                  <c:v>#N/A</c:v>
                </c:pt>
                <c:pt idx="9">
                  <c:v>868700.63175000006</c:v>
                </c:pt>
                <c:pt idx="10">
                  <c:v>#N/A</c:v>
                </c:pt>
                <c:pt idx="11">
                  <c:v>#N/A</c:v>
                </c:pt>
                <c:pt idx="12">
                  <c:v>886198.26732666662</c:v>
                </c:pt>
                <c:pt idx="13">
                  <c:v>#N/A</c:v>
                </c:pt>
                <c:pt idx="14">
                  <c:v>#N/A</c:v>
                </c:pt>
                <c:pt idx="15">
                  <c:v>860724.19592333341</c:v>
                </c:pt>
                <c:pt idx="16">
                  <c:v>#N/A</c:v>
                </c:pt>
                <c:pt idx="17">
                  <c:v>#N/A</c:v>
                </c:pt>
                <c:pt idx="18">
                  <c:v>848586.21319333336</c:v>
                </c:pt>
                <c:pt idx="19">
                  <c:v>#N/A</c:v>
                </c:pt>
                <c:pt idx="20">
                  <c:v>#N/A</c:v>
                </c:pt>
                <c:pt idx="21">
                  <c:v>837765.73689333338</c:v>
                </c:pt>
                <c:pt idx="22">
                  <c:v>#N/A</c:v>
                </c:pt>
                <c:pt idx="23">
                  <c:v>#N/A</c:v>
                </c:pt>
                <c:pt idx="24">
                  <c:v>874519.94240333326</c:v>
                </c:pt>
                <c:pt idx="25">
                  <c:v>#N/A</c:v>
                </c:pt>
                <c:pt idx="26">
                  <c:v>#N/A</c:v>
                </c:pt>
                <c:pt idx="27">
                  <c:v>873390.90762000007</c:v>
                </c:pt>
                <c:pt idx="28">
                  <c:v>#N/A</c:v>
                </c:pt>
                <c:pt idx="29">
                  <c:v>#N/A</c:v>
                </c:pt>
                <c:pt idx="30">
                  <c:v>861655.19343666674</c:v>
                </c:pt>
                <c:pt idx="31">
                  <c:v>#N/A</c:v>
                </c:pt>
                <c:pt idx="32">
                  <c:v>#N/A</c:v>
                </c:pt>
                <c:pt idx="33">
                  <c:v>886230.76288666669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#N/A</c:v>
                </c:pt>
                <c:pt idx="32">
                  <c:v>#N/A</c:v>
                </c:pt>
                <c:pt idx="33">
                  <c:v>886230.76288666669</c:v>
                </c:pt>
                <c:pt idx="34">
                  <c:v>#N/A</c:v>
                </c:pt>
                <c:pt idx="35">
                  <c:v>#N/A</c:v>
                </c:pt>
                <c:pt idx="36">
                  <c:v>866960.33333333337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3.55089985303144</c:v>
                </c:pt>
                <c:pt idx="1">
                  <c:v>3.46959591653824</c:v>
                </c:pt>
                <c:pt idx="2">
                  <c:v>3.4490359919354798</c:v>
                </c:pt>
                <c:pt idx="3">
                  <c:v>3.14695505846346</c:v>
                </c:pt>
                <c:pt idx="4">
                  <c:v>3.3126360406268098</c:v>
                </c:pt>
                <c:pt idx="5">
                  <c:v>3.40426085212937</c:v>
                </c:pt>
                <c:pt idx="6">
                  <c:v>3.42045813778698</c:v>
                </c:pt>
                <c:pt idx="7">
                  <c:v>3.28442857764799</c:v>
                </c:pt>
                <c:pt idx="8">
                  <c:v>3.0648540828200299</c:v>
                </c:pt>
                <c:pt idx="9">
                  <c:v>3.1323745359230899</c:v>
                </c:pt>
                <c:pt idx="10">
                  <c:v>2.9384864445905401</c:v>
                </c:pt>
                <c:pt idx="11">
                  <c:v>2.7027102526762699</c:v>
                </c:pt>
                <c:pt idx="12">
                  <c:v>2.5649060069425702</c:v>
                </c:pt>
                <c:pt idx="13">
                  <c:v>2.5456828097895299</c:v>
                </c:pt>
                <c:pt idx="14">
                  <c:v>2.5663770492471598</c:v>
                </c:pt>
                <c:pt idx="15">
                  <c:v>2.6372116926308</c:v>
                </c:pt>
                <c:pt idx="16">
                  <c:v>2.60093865150853</c:v>
                </c:pt>
                <c:pt idx="17">
                  <c:v>2.48940769105534</c:v>
                </c:pt>
                <c:pt idx="18">
                  <c:v>2.4574705154662402</c:v>
                </c:pt>
                <c:pt idx="19">
                  <c:v>2.3859798766096598</c:v>
                </c:pt>
                <c:pt idx="20">
                  <c:v>2.3932297382515602</c:v>
                </c:pt>
                <c:pt idx="21">
                  <c:v>2.2607956248837602</c:v>
                </c:pt>
                <c:pt idx="22">
                  <c:v>2.3205311279791001</c:v>
                </c:pt>
                <c:pt idx="23">
                  <c:v>2.4597742171720398</c:v>
                </c:pt>
                <c:pt idx="24">
                  <c:v>2.4457493954787299</c:v>
                </c:pt>
                <c:pt idx="25">
                  <c:v>2.5437998365968602</c:v>
                </c:pt>
                <c:pt idx="26">
                  <c:v>2.2141182007958302</c:v>
                </c:pt>
                <c:pt idx="27">
                  <c:v>1.84799426039292</c:v>
                </c:pt>
                <c:pt idx="28">
                  <c:v>1.46942575097294</c:v>
                </c:pt>
                <c:pt idx="29">
                  <c:v>1.45454783203336</c:v>
                </c:pt>
                <c:pt idx="30">
                  <c:v>1.3167662285170101</c:v>
                </c:pt>
                <c:pt idx="31">
                  <c:v>1.2409635075296299</c:v>
                </c:pt>
                <c:pt idx="32">
                  <c:v>1.1940610712890201</c:v>
                </c:pt>
                <c:pt idx="33">
                  <c:v>1.21151168375332</c:v>
                </c:pt>
                <c:pt idx="34">
                  <c:v>1.34004397512857</c:v>
                </c:pt>
                <c:pt idx="35">
                  <c:v>1.3155216772159299</c:v>
                </c:pt>
                <c:pt idx="36">
                  <c:v>1.1619577801474501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3.17737137604189</c:v>
                </c:pt>
                <c:pt idx="1">
                  <c:v>3.1170034218766598</c:v>
                </c:pt>
                <c:pt idx="2">
                  <c:v>3.1124761872683901</c:v>
                </c:pt>
                <c:pt idx="3">
                  <c:v>2.8620906722009001</c:v>
                </c:pt>
                <c:pt idx="4">
                  <c:v>2.9453414478431501</c:v>
                </c:pt>
                <c:pt idx="5">
                  <c:v>2.98052632510668</c:v>
                </c:pt>
                <c:pt idx="6">
                  <c:v>2.9671020803414598</c:v>
                </c:pt>
                <c:pt idx="7">
                  <c:v>2.8415832595420998</c:v>
                </c:pt>
                <c:pt idx="8">
                  <c:v>2.6385756204686102</c:v>
                </c:pt>
                <c:pt idx="9">
                  <c:v>2.6684499599079898</c:v>
                </c:pt>
                <c:pt idx="10">
                  <c:v>2.5080085805450301</c:v>
                </c:pt>
                <c:pt idx="11">
                  <c:v>2.2958689231609002</c:v>
                </c:pt>
                <c:pt idx="12">
                  <c:v>2.1536205219049802</c:v>
                </c:pt>
                <c:pt idx="13">
                  <c:v>2.1003531275664402</c:v>
                </c:pt>
                <c:pt idx="14">
                  <c:v>2.06910498530707</c:v>
                </c:pt>
                <c:pt idx="15">
                  <c:v>2.08958481235614</c:v>
                </c:pt>
                <c:pt idx="16">
                  <c:v>2.0428573696251999</c:v>
                </c:pt>
                <c:pt idx="17">
                  <c:v>1.9264598081036199</c:v>
                </c:pt>
                <c:pt idx="18">
                  <c:v>1.8778490440145199</c:v>
                </c:pt>
                <c:pt idx="19">
                  <c:v>1.8280725331035199</c:v>
                </c:pt>
                <c:pt idx="20">
                  <c:v>1.8280531665283499</c:v>
                </c:pt>
                <c:pt idx="21">
                  <c:v>1.6962948764602701</c:v>
                </c:pt>
                <c:pt idx="22">
                  <c:v>1.71381989757403</c:v>
                </c:pt>
                <c:pt idx="23">
                  <c:v>1.8180124675106899</c:v>
                </c:pt>
                <c:pt idx="24">
                  <c:v>1.79194558775704</c:v>
                </c:pt>
                <c:pt idx="25">
                  <c:v>1.85133556970887</c:v>
                </c:pt>
                <c:pt idx="26">
                  <c:v>1.58878824373809</c:v>
                </c:pt>
                <c:pt idx="27">
                  <c:v>1.2663824538891999</c:v>
                </c:pt>
                <c:pt idx="28">
                  <c:v>0.95581443851860703</c:v>
                </c:pt>
                <c:pt idx="29">
                  <c:v>0.95166710554364298</c:v>
                </c:pt>
                <c:pt idx="30">
                  <c:v>0.81822564299282596</c:v>
                </c:pt>
                <c:pt idx="31">
                  <c:v>0.73182672290149497</c:v>
                </c:pt>
                <c:pt idx="32">
                  <c:v>0.68319738943452102</c:v>
                </c:pt>
                <c:pt idx="33">
                  <c:v>0.72544048184818199</c:v>
                </c:pt>
                <c:pt idx="34">
                  <c:v>0.84554747554555998</c:v>
                </c:pt>
                <c:pt idx="35">
                  <c:v>0.79249500584356702</c:v>
                </c:pt>
                <c:pt idx="36">
                  <c:v>0.66613299519212299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0</c:v>
                </c:pt>
                <c:pt idx="1">
                  <c:v>0.6</c:v>
                </c:pt>
                <c:pt idx="2">
                  <c:v>-1.7</c:v>
                </c:pt>
                <c:pt idx="3">
                  <c:v>-1.8</c:v>
                </c:pt>
                <c:pt idx="4">
                  <c:v>-0.6</c:v>
                </c:pt>
                <c:pt idx="5">
                  <c:v>-1.8</c:v>
                </c:pt>
                <c:pt idx="6">
                  <c:v>-1.7</c:v>
                </c:pt>
                <c:pt idx="7">
                  <c:v>-1.2</c:v>
                </c:pt>
                <c:pt idx="8">
                  <c:v>-2.9</c:v>
                </c:pt>
                <c:pt idx="9">
                  <c:v>-2.5</c:v>
                </c:pt>
                <c:pt idx="10">
                  <c:v>-0.6</c:v>
                </c:pt>
                <c:pt idx="11">
                  <c:v>-4.0999999999999996</c:v>
                </c:pt>
                <c:pt idx="12">
                  <c:v>-2.9</c:v>
                </c:pt>
                <c:pt idx="13">
                  <c:v>-2.2999999999999998</c:v>
                </c:pt>
                <c:pt idx="14">
                  <c:v>-3.2</c:v>
                </c:pt>
                <c:pt idx="15">
                  <c:v>-0.9</c:v>
                </c:pt>
                <c:pt idx="16">
                  <c:v>-1.6</c:v>
                </c:pt>
                <c:pt idx="17">
                  <c:v>-2.7</c:v>
                </c:pt>
                <c:pt idx="18">
                  <c:v>-2.8</c:v>
                </c:pt>
                <c:pt idx="19">
                  <c:v>-2.9</c:v>
                </c:pt>
                <c:pt idx="20">
                  <c:v>-2.2999999999999998</c:v>
                </c:pt>
                <c:pt idx="21">
                  <c:v>-2.5</c:v>
                </c:pt>
                <c:pt idx="22">
                  <c:v>-2.1</c:v>
                </c:pt>
                <c:pt idx="23">
                  <c:v>-1.1000000000000001</c:v>
                </c:pt>
                <c:pt idx="24">
                  <c:v>-1.8</c:v>
                </c:pt>
                <c:pt idx="25">
                  <c:v>-2.1</c:v>
                </c:pt>
                <c:pt idx="26">
                  <c:v>-1.2</c:v>
                </c:pt>
                <c:pt idx="27">
                  <c:v>-1.3</c:v>
                </c:pt>
                <c:pt idx="28">
                  <c:v>1.1000000000000001</c:v>
                </c:pt>
                <c:pt idx="29">
                  <c:v>0.3</c:v>
                </c:pt>
                <c:pt idx="30">
                  <c:v>-0.8</c:v>
                </c:pt>
                <c:pt idx="31">
                  <c:v>-0.4</c:v>
                </c:pt>
                <c:pt idx="32">
                  <c:v>-0.4</c:v>
                </c:pt>
                <c:pt idx="33">
                  <c:v>0.5</c:v>
                </c:pt>
                <c:pt idx="34">
                  <c:v>0.3</c:v>
                </c:pt>
                <c:pt idx="35">
                  <c:v>-1.8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month!$AU$22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1.2</c:v>
                </c:pt>
                <c:pt idx="1">
                  <c:v>2</c:v>
                </c:pt>
                <c:pt idx="2">
                  <c:v>1.3</c:v>
                </c:pt>
                <c:pt idx="3">
                  <c:v>1</c:v>
                </c:pt>
                <c:pt idx="4">
                  <c:v>2</c:v>
                </c:pt>
                <c:pt idx="5">
                  <c:v>1.3</c:v>
                </c:pt>
                <c:pt idx="6">
                  <c:v>1.7</c:v>
                </c:pt>
                <c:pt idx="7">
                  <c:v>2.2000000000000002</c:v>
                </c:pt>
                <c:pt idx="8">
                  <c:v>1.4</c:v>
                </c:pt>
                <c:pt idx="9">
                  <c:v>1.9</c:v>
                </c:pt>
                <c:pt idx="10">
                  <c:v>4.0999999999999996</c:v>
                </c:pt>
                <c:pt idx="11">
                  <c:v>0.8</c:v>
                </c:pt>
                <c:pt idx="12">
                  <c:v>0.8</c:v>
                </c:pt>
                <c:pt idx="13">
                  <c:v>1.3</c:v>
                </c:pt>
                <c:pt idx="14">
                  <c:v>0.8</c:v>
                </c:pt>
                <c:pt idx="15">
                  <c:v>2.9</c:v>
                </c:pt>
                <c:pt idx="16">
                  <c:v>2.2999999999999998</c:v>
                </c:pt>
                <c:pt idx="17">
                  <c:v>1.1000000000000001</c:v>
                </c:pt>
                <c:pt idx="18">
                  <c:v>0.8</c:v>
                </c:pt>
                <c:pt idx="19">
                  <c:v>0.6</c:v>
                </c:pt>
                <c:pt idx="20">
                  <c:v>1.5</c:v>
                </c:pt>
                <c:pt idx="21">
                  <c:v>0.7</c:v>
                </c:pt>
                <c:pt idx="22">
                  <c:v>0.8</c:v>
                </c:pt>
                <c:pt idx="23">
                  <c:v>1.5</c:v>
                </c:pt>
                <c:pt idx="24">
                  <c:v>1.4</c:v>
                </c:pt>
                <c:pt idx="25">
                  <c:v>1</c:v>
                </c:pt>
                <c:pt idx="26">
                  <c:v>1.6</c:v>
                </c:pt>
                <c:pt idx="27">
                  <c:v>2</c:v>
                </c:pt>
                <c:pt idx="28">
                  <c:v>4.5</c:v>
                </c:pt>
                <c:pt idx="29">
                  <c:v>3.4</c:v>
                </c:pt>
                <c:pt idx="30">
                  <c:v>2.8</c:v>
                </c:pt>
                <c:pt idx="31">
                  <c:v>2.5</c:v>
                </c:pt>
                <c:pt idx="32">
                  <c:v>2.2000000000000002</c:v>
                </c:pt>
                <c:pt idx="33">
                  <c:v>3.9</c:v>
                </c:pt>
                <c:pt idx="34">
                  <c:v>4.4000000000000004</c:v>
                </c:pt>
                <c:pt idx="35">
                  <c:v>2.8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701802518587619"/>
          <c:y val="9.6046363769746179E-2"/>
          <c:w val="0.74332171893147503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171.85</c:v>
                </c:pt>
                <c:pt idx="1">
                  <c:v>174.6</c:v>
                </c:pt>
                <c:pt idx="2">
                  <c:v>173.6</c:v>
                </c:pt>
                <c:pt idx="3">
                  <c:v>169.625</c:v>
                </c:pt>
                <c:pt idx="4">
                  <c:v>172.45</c:v>
                </c:pt>
                <c:pt idx="5">
                  <c:v>172.02500000000001</c:v>
                </c:pt>
                <c:pt idx="6">
                  <c:v>169.46</c:v>
                </c:pt>
                <c:pt idx="7">
                  <c:v>169.72499999999999</c:v>
                </c:pt>
                <c:pt idx="8">
                  <c:v>169.04</c:v>
                </c:pt>
                <c:pt idx="9">
                  <c:v>167.77500000000001</c:v>
                </c:pt>
                <c:pt idx="10">
                  <c:v>168.07499999999999</c:v>
                </c:pt>
                <c:pt idx="11">
                  <c:v>168.15</c:v>
                </c:pt>
                <c:pt idx="12">
                  <c:v>167.45</c:v>
                </c:pt>
                <c:pt idx="13">
                  <c:v>167.57499999999999</c:v>
                </c:pt>
                <c:pt idx="14">
                  <c:v>168.17500000000001</c:v>
                </c:pt>
                <c:pt idx="15">
                  <c:v>168.02500000000001</c:v>
                </c:pt>
                <c:pt idx="16">
                  <c:v>169.77500000000001</c:v>
                </c:pt>
                <c:pt idx="17">
                  <c:v>174.26</c:v>
                </c:pt>
                <c:pt idx="18">
                  <c:v>182.875</c:v>
                </c:pt>
                <c:pt idx="19">
                  <c:v>183.45</c:v>
                </c:pt>
                <c:pt idx="20">
                  <c:v>175.54</c:v>
                </c:pt>
                <c:pt idx="21">
                  <c:v>173.65</c:v>
                </c:pt>
                <c:pt idx="22">
                  <c:v>174.97499999999999</c:v>
                </c:pt>
                <c:pt idx="23">
                  <c:v>175.25</c:v>
                </c:pt>
                <c:pt idx="24">
                  <c:v>174.5</c:v>
                </c:pt>
                <c:pt idx="25">
                  <c:v>174.375</c:v>
                </c:pt>
                <c:pt idx="26">
                  <c:v>174.84</c:v>
                </c:pt>
                <c:pt idx="27">
                  <c:v>174.75</c:v>
                </c:pt>
                <c:pt idx="28">
                  <c:v>174.77500000000001</c:v>
                </c:pt>
                <c:pt idx="29">
                  <c:v>175.6</c:v>
                </c:pt>
                <c:pt idx="30">
                  <c:v>174.55</c:v>
                </c:pt>
                <c:pt idx="31">
                  <c:v>174.6</c:v>
                </c:pt>
                <c:pt idx="32">
                  <c:v>174.9</c:v>
                </c:pt>
                <c:pt idx="33">
                  <c:v>174.72499999999999</c:v>
                </c:pt>
                <c:pt idx="34">
                  <c:v>176.875</c:v>
                </c:pt>
                <c:pt idx="35">
                  <c:v>182.875</c:v>
                </c:pt>
                <c:pt idx="36">
                  <c:v>184.45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138.69999999999999</c:v>
                </c:pt>
                <c:pt idx="1">
                  <c:v>140</c:v>
                </c:pt>
                <c:pt idx="2">
                  <c:v>137.80000000000001</c:v>
                </c:pt>
                <c:pt idx="3">
                  <c:v>133.1</c:v>
                </c:pt>
                <c:pt idx="4">
                  <c:v>139.1</c:v>
                </c:pt>
                <c:pt idx="5">
                  <c:v>134.1</c:v>
                </c:pt>
                <c:pt idx="6">
                  <c:v>133.19999999999999</c:v>
                </c:pt>
                <c:pt idx="7">
                  <c:v>134.19999999999999</c:v>
                </c:pt>
                <c:pt idx="8">
                  <c:v>134.1</c:v>
                </c:pt>
                <c:pt idx="9">
                  <c:v>133.4</c:v>
                </c:pt>
                <c:pt idx="10">
                  <c:v>134.1</c:v>
                </c:pt>
                <c:pt idx="11">
                  <c:v>133.9</c:v>
                </c:pt>
                <c:pt idx="12">
                  <c:v>132.69999999999999</c:v>
                </c:pt>
                <c:pt idx="13">
                  <c:v>134.19999999999999</c:v>
                </c:pt>
                <c:pt idx="14">
                  <c:v>134.80000000000001</c:v>
                </c:pt>
                <c:pt idx="15">
                  <c:v>133.69999999999999</c:v>
                </c:pt>
                <c:pt idx="16">
                  <c:v>137.6</c:v>
                </c:pt>
                <c:pt idx="17">
                  <c:v>141.5</c:v>
                </c:pt>
                <c:pt idx="18">
                  <c:v>148.80000000000001</c:v>
                </c:pt>
                <c:pt idx="19">
                  <c:v>143.80000000000001</c:v>
                </c:pt>
                <c:pt idx="20">
                  <c:v>134.30000000000001</c:v>
                </c:pt>
                <c:pt idx="21">
                  <c:v>136.80000000000001</c:v>
                </c:pt>
                <c:pt idx="22">
                  <c:v>139.69999999999999</c:v>
                </c:pt>
                <c:pt idx="23">
                  <c:v>139.6</c:v>
                </c:pt>
                <c:pt idx="24">
                  <c:v>139.1</c:v>
                </c:pt>
                <c:pt idx="25">
                  <c:v>139.30000000000001</c:v>
                </c:pt>
                <c:pt idx="26">
                  <c:v>140.30000000000001</c:v>
                </c:pt>
                <c:pt idx="27">
                  <c:v>140.1</c:v>
                </c:pt>
                <c:pt idx="28">
                  <c:v>141</c:v>
                </c:pt>
                <c:pt idx="29">
                  <c:v>140</c:v>
                </c:pt>
                <c:pt idx="30">
                  <c:v>137.9</c:v>
                </c:pt>
                <c:pt idx="31">
                  <c:v>139.19999999999999</c:v>
                </c:pt>
                <c:pt idx="32">
                  <c:v>139.69999999999999</c:v>
                </c:pt>
                <c:pt idx="33">
                  <c:v>139.6</c:v>
                </c:pt>
                <c:pt idx="34">
                  <c:v>141.19999999999999</c:v>
                </c:pt>
                <c:pt idx="35">
                  <c:v>145</c:v>
                </c:pt>
                <c:pt idx="36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1384573</c:v>
                </c:pt>
                <c:pt idx="1">
                  <c:v>1356071</c:v>
                </c:pt>
                <c:pt idx="2">
                  <c:v>1322193</c:v>
                </c:pt>
                <c:pt idx="3">
                  <c:v>1329651</c:v>
                </c:pt>
                <c:pt idx="4">
                  <c:v>1311254</c:v>
                </c:pt>
                <c:pt idx="5">
                  <c:v>1323034</c:v>
                </c:pt>
                <c:pt idx="6">
                  <c:v>1292072</c:v>
                </c:pt>
                <c:pt idx="7">
                  <c:v>1238056</c:v>
                </c:pt>
                <c:pt idx="8">
                  <c:v>1194568</c:v>
                </c:pt>
                <c:pt idx="9">
                  <c:v>1226332</c:v>
                </c:pt>
                <c:pt idx="10">
                  <c:v>1227576</c:v>
                </c:pt>
                <c:pt idx="11">
                  <c:v>1250228</c:v>
                </c:pt>
                <c:pt idx="12">
                  <c:v>1226044</c:v>
                </c:pt>
                <c:pt idx="13">
                  <c:v>1257061</c:v>
                </c:pt>
                <c:pt idx="14">
                  <c:v>1265414</c:v>
                </c:pt>
                <c:pt idx="15">
                  <c:v>1254522</c:v>
                </c:pt>
                <c:pt idx="16">
                  <c:v>1247179</c:v>
                </c:pt>
                <c:pt idx="17">
                  <c:v>1253673</c:v>
                </c:pt>
                <c:pt idx="18">
                  <c:v>1251171</c:v>
                </c:pt>
                <c:pt idx="19">
                  <c:v>1237248</c:v>
                </c:pt>
                <c:pt idx="20">
                  <c:v>1238000</c:v>
                </c:pt>
                <c:pt idx="21">
                  <c:v>1269707</c:v>
                </c:pt>
                <c:pt idx="22">
                  <c:v>1294637</c:v>
                </c:pt>
                <c:pt idx="23">
                  <c:v>1291792</c:v>
                </c:pt>
                <c:pt idx="24">
                  <c:v>1281484</c:v>
                </c:pt>
                <c:pt idx="25">
                  <c:v>1290606</c:v>
                </c:pt>
                <c:pt idx="26">
                  <c:v>1278977</c:v>
                </c:pt>
                <c:pt idx="27">
                  <c:v>1231572</c:v>
                </c:pt>
                <c:pt idx="28">
                  <c:v>1231495</c:v>
                </c:pt>
                <c:pt idx="29">
                  <c:v>1219077</c:v>
                </c:pt>
                <c:pt idx="30">
                  <c:v>1235749</c:v>
                </c:pt>
                <c:pt idx="31">
                  <c:v>1254898</c:v>
                </c:pt>
                <c:pt idx="32">
                  <c:v>1238950</c:v>
                </c:pt>
                <c:pt idx="33">
                  <c:v>1238999</c:v>
                </c:pt>
                <c:pt idx="34">
                  <c:v>1230715</c:v>
                </c:pt>
                <c:pt idx="35">
                  <c:v>1240631</c:v>
                </c:pt>
                <c:pt idx="36">
                  <c:v>1253281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115.2</c:v>
                </c:pt>
                <c:pt idx="1">
                  <c:v>118.51</c:v>
                </c:pt>
                <c:pt idx="2">
                  <c:v>126.04</c:v>
                </c:pt>
                <c:pt idx="3">
                  <c:v>128.78</c:v>
                </c:pt>
                <c:pt idx="4">
                  <c:v>133.86000000000001</c:v>
                </c:pt>
                <c:pt idx="5">
                  <c:v>136.63</c:v>
                </c:pt>
                <c:pt idx="6">
                  <c:v>135.24</c:v>
                </c:pt>
                <c:pt idx="7">
                  <c:v>143.13999999999999</c:v>
                </c:pt>
                <c:pt idx="8">
                  <c:v>147.01</c:v>
                </c:pt>
                <c:pt idx="9">
                  <c:v>142.44</c:v>
                </c:pt>
                <c:pt idx="10">
                  <c:v>134.93</c:v>
                </c:pt>
                <c:pt idx="11">
                  <c:v>130.19999999999999</c:v>
                </c:pt>
                <c:pt idx="12">
                  <c:v>132.68</c:v>
                </c:pt>
                <c:pt idx="13">
                  <c:v>133.85</c:v>
                </c:pt>
                <c:pt idx="14">
                  <c:v>133.33000000000001</c:v>
                </c:pt>
                <c:pt idx="15">
                  <c:v>137.37</c:v>
                </c:pt>
                <c:pt idx="16">
                  <c:v>141.19</c:v>
                </c:pt>
                <c:pt idx="17">
                  <c:v>141.21</c:v>
                </c:pt>
                <c:pt idx="18">
                  <c:v>144.77000000000001</c:v>
                </c:pt>
                <c:pt idx="19">
                  <c:v>147.66999999999999</c:v>
                </c:pt>
                <c:pt idx="20">
                  <c:v>149.53</c:v>
                </c:pt>
                <c:pt idx="21">
                  <c:v>149.83000000000001</c:v>
                </c:pt>
                <c:pt idx="22">
                  <c:v>144.07</c:v>
                </c:pt>
                <c:pt idx="23">
                  <c:v>146.57</c:v>
                </c:pt>
                <c:pt idx="24">
                  <c:v>149.41999999999999</c:v>
                </c:pt>
                <c:pt idx="25">
                  <c:v>149.63</c:v>
                </c:pt>
                <c:pt idx="26">
                  <c:v>153.43</c:v>
                </c:pt>
                <c:pt idx="27">
                  <c:v>156.13</c:v>
                </c:pt>
                <c:pt idx="28">
                  <c:v>157.82</c:v>
                </c:pt>
                <c:pt idx="29">
                  <c:v>158.06</c:v>
                </c:pt>
                <c:pt idx="30">
                  <c:v>146.22999999999999</c:v>
                </c:pt>
                <c:pt idx="31">
                  <c:v>143.38</c:v>
                </c:pt>
                <c:pt idx="32">
                  <c:v>149.63</c:v>
                </c:pt>
                <c:pt idx="33">
                  <c:v>153.72</c:v>
                </c:pt>
                <c:pt idx="34">
                  <c:v>153.72</c:v>
                </c:pt>
                <c:pt idx="35">
                  <c:v>156.49</c:v>
                </c:pt>
                <c:pt idx="36">
                  <c:v>151.96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0.52700000000000002</c:v>
                </c:pt>
                <c:pt idx="1">
                  <c:v>0.65900000000000003</c:v>
                </c:pt>
                <c:pt idx="2">
                  <c:v>0.56200000000000006</c:v>
                </c:pt>
                <c:pt idx="3">
                  <c:v>0.52200000000000002</c:v>
                </c:pt>
                <c:pt idx="4">
                  <c:v>0.71799999999999997</c:v>
                </c:pt>
                <c:pt idx="5">
                  <c:v>0.59899999999999998</c:v>
                </c:pt>
                <c:pt idx="6">
                  <c:v>0.57399999999999995</c:v>
                </c:pt>
                <c:pt idx="7">
                  <c:v>0.67200000000000004</c:v>
                </c:pt>
                <c:pt idx="8">
                  <c:v>0.628</c:v>
                </c:pt>
                <c:pt idx="9">
                  <c:v>0.55700000000000005</c:v>
                </c:pt>
                <c:pt idx="10">
                  <c:v>0.745</c:v>
                </c:pt>
                <c:pt idx="11">
                  <c:v>0.70399999999999996</c:v>
                </c:pt>
                <c:pt idx="12">
                  <c:v>0.625</c:v>
                </c:pt>
                <c:pt idx="13">
                  <c:v>0.71399999999999997</c:v>
                </c:pt>
                <c:pt idx="14">
                  <c:v>0.69</c:v>
                </c:pt>
                <c:pt idx="15">
                  <c:v>0.57899999999999996</c:v>
                </c:pt>
                <c:pt idx="16">
                  <c:v>0.69499999999999995</c:v>
                </c:pt>
                <c:pt idx="17">
                  <c:v>0.63500000000000001</c:v>
                </c:pt>
                <c:pt idx="18">
                  <c:v>0.60099999999999998</c:v>
                </c:pt>
                <c:pt idx="19">
                  <c:v>0.88300000000000001</c:v>
                </c:pt>
                <c:pt idx="20">
                  <c:v>0.70299999999999996</c:v>
                </c:pt>
                <c:pt idx="21">
                  <c:v>0.56399999999999995</c:v>
                </c:pt>
                <c:pt idx="22">
                  <c:v>0.72</c:v>
                </c:pt>
                <c:pt idx="23">
                  <c:v>0.69599999999999995</c:v>
                </c:pt>
                <c:pt idx="24">
                  <c:v>0.68300000000000005</c:v>
                </c:pt>
                <c:pt idx="25">
                  <c:v>0.84399999999999997</c:v>
                </c:pt>
                <c:pt idx="26">
                  <c:v>0.83</c:v>
                </c:pt>
                <c:pt idx="27">
                  <c:v>0.57299999999999995</c:v>
                </c:pt>
                <c:pt idx="28">
                  <c:v>0.88</c:v>
                </c:pt>
                <c:pt idx="29">
                  <c:v>0.79400000000000004</c:v>
                </c:pt>
                <c:pt idx="30">
                  <c:v>0.66900000000000004</c:v>
                </c:pt>
                <c:pt idx="31">
                  <c:v>0.95099999999999996</c:v>
                </c:pt>
                <c:pt idx="32">
                  <c:v>0.88700000000000001</c:v>
                </c:pt>
                <c:pt idx="33">
                  <c:v>0.86799999999999999</c:v>
                </c:pt>
                <c:pt idx="34">
                  <c:v>1.1319999999999999</c:v>
                </c:pt>
                <c:pt idx="35">
                  <c:v>1.0469999999999999</c:v>
                </c:pt>
                <c:pt idx="36">
                  <c:v>1.022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0.79300000000000004</c:v>
                </c:pt>
                <c:pt idx="1">
                  <c:v>0.79</c:v>
                </c:pt>
                <c:pt idx="2">
                  <c:v>0.79</c:v>
                </c:pt>
                <c:pt idx="3">
                  <c:v>0.78700000000000003</c:v>
                </c:pt>
                <c:pt idx="4">
                  <c:v>0.78400000000000003</c:v>
                </c:pt>
                <c:pt idx="5">
                  <c:v>0.78400000000000003</c:v>
                </c:pt>
                <c:pt idx="6">
                  <c:v>0.77900000000000003</c:v>
                </c:pt>
                <c:pt idx="7">
                  <c:v>0.77700000000000002</c:v>
                </c:pt>
                <c:pt idx="8">
                  <c:v>0.77600000000000002</c:v>
                </c:pt>
                <c:pt idx="9">
                  <c:v>0.77500000000000002</c:v>
                </c:pt>
                <c:pt idx="10">
                  <c:v>0.77100000000000002</c:v>
                </c:pt>
                <c:pt idx="11">
                  <c:v>0.77300000000000002</c:v>
                </c:pt>
                <c:pt idx="12">
                  <c:v>0.77400000000000002</c:v>
                </c:pt>
                <c:pt idx="13">
                  <c:v>0.77700000000000002</c:v>
                </c:pt>
                <c:pt idx="14">
                  <c:v>0.77900000000000003</c:v>
                </c:pt>
                <c:pt idx="15">
                  <c:v>0.77700000000000002</c:v>
                </c:pt>
                <c:pt idx="16">
                  <c:v>0.77500000000000002</c:v>
                </c:pt>
                <c:pt idx="17">
                  <c:v>0.77400000000000002</c:v>
                </c:pt>
                <c:pt idx="18">
                  <c:v>0.77300000000000002</c:v>
                </c:pt>
                <c:pt idx="19">
                  <c:v>0.78</c:v>
                </c:pt>
                <c:pt idx="20">
                  <c:v>0.78200000000000003</c:v>
                </c:pt>
                <c:pt idx="21">
                  <c:v>0.78</c:v>
                </c:pt>
                <c:pt idx="22">
                  <c:v>0.77900000000000003</c:v>
                </c:pt>
                <c:pt idx="23">
                  <c:v>0.78100000000000003</c:v>
                </c:pt>
                <c:pt idx="24">
                  <c:v>0.78700000000000003</c:v>
                </c:pt>
                <c:pt idx="25">
                  <c:v>0.80400000000000005</c:v>
                </c:pt>
                <c:pt idx="26">
                  <c:v>0.81200000000000006</c:v>
                </c:pt>
                <c:pt idx="27">
                  <c:v>0.81799999999999995</c:v>
                </c:pt>
                <c:pt idx="28">
                  <c:v>0.82499999999999996</c:v>
                </c:pt>
                <c:pt idx="29">
                  <c:v>0.83</c:v>
                </c:pt>
                <c:pt idx="30">
                  <c:v>0.84899999999999998</c:v>
                </c:pt>
                <c:pt idx="31">
                  <c:v>0.876</c:v>
                </c:pt>
                <c:pt idx="32">
                  <c:v>0.88500000000000001</c:v>
                </c:pt>
                <c:pt idx="33">
                  <c:v>0.89200000000000002</c:v>
                </c:pt>
                <c:pt idx="34">
                  <c:v>0.94299999999999995</c:v>
                </c:pt>
                <c:pt idx="35">
                  <c:v>0.97299999999999998</c:v>
                </c:pt>
                <c:pt idx="36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3000000000000000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283800</c:v>
                </c:pt>
                <c:pt idx="1">
                  <c:v>136300</c:v>
                </c:pt>
                <c:pt idx="2">
                  <c:v>510100</c:v>
                </c:pt>
                <c:pt idx="3">
                  <c:v>286000</c:v>
                </c:pt>
                <c:pt idx="4">
                  <c:v>554621.78</c:v>
                </c:pt>
                <c:pt idx="5">
                  <c:v>518500</c:v>
                </c:pt>
                <c:pt idx="6">
                  <c:v>182300</c:v>
                </c:pt>
                <c:pt idx="7">
                  <c:v>465100</c:v>
                </c:pt>
                <c:pt idx="8">
                  <c:v>589519.06999999995</c:v>
                </c:pt>
                <c:pt idx="9">
                  <c:v>322400</c:v>
                </c:pt>
                <c:pt idx="10">
                  <c:v>445100</c:v>
                </c:pt>
                <c:pt idx="11">
                  <c:v>160300</c:v>
                </c:pt>
                <c:pt idx="12">
                  <c:v>430700</c:v>
                </c:pt>
                <c:pt idx="13">
                  <c:v>322000</c:v>
                </c:pt>
                <c:pt idx="14">
                  <c:v>453000</c:v>
                </c:pt>
                <c:pt idx="15">
                  <c:v>567200</c:v>
                </c:pt>
                <c:pt idx="16">
                  <c:v>866000</c:v>
                </c:pt>
                <c:pt idx="17">
                  <c:v>979100</c:v>
                </c:pt>
                <c:pt idx="18">
                  <c:v>428000</c:v>
                </c:pt>
                <c:pt idx="19">
                  <c:v>687003</c:v>
                </c:pt>
                <c:pt idx="20">
                  <c:v>591100</c:v>
                </c:pt>
                <c:pt idx="21">
                  <c:v>556400</c:v>
                </c:pt>
                <c:pt idx="22">
                  <c:v>625800</c:v>
                </c:pt>
                <c:pt idx="23">
                  <c:v>230300</c:v>
                </c:pt>
                <c:pt idx="24">
                  <c:v>403300</c:v>
                </c:pt>
                <c:pt idx="25">
                  <c:v>359400</c:v>
                </c:pt>
                <c:pt idx="26">
                  <c:v>546000</c:v>
                </c:pt>
                <c:pt idx="27">
                  <c:v>668970</c:v>
                </c:pt>
                <c:pt idx="28">
                  <c:v>393200</c:v>
                </c:pt>
                <c:pt idx="29">
                  <c:v>873900</c:v>
                </c:pt>
                <c:pt idx="30">
                  <c:v>552800</c:v>
                </c:pt>
                <c:pt idx="31">
                  <c:v>523700</c:v>
                </c:pt>
                <c:pt idx="32">
                  <c:v>465850</c:v>
                </c:pt>
                <c:pt idx="33">
                  <c:v>376570</c:v>
                </c:pt>
                <c:pt idx="34">
                  <c:v>543050</c:v>
                </c:pt>
                <c:pt idx="35">
                  <c:v>225000</c:v>
                </c:pt>
                <c:pt idx="36">
                  <c:v>329100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22</c:v>
                </c:pt>
                <c:pt idx="1">
                  <c:v>13</c:v>
                </c:pt>
                <c:pt idx="2">
                  <c:v>20</c:v>
                </c:pt>
                <c:pt idx="3">
                  <c:v>15</c:v>
                </c:pt>
                <c:pt idx="4">
                  <c:v>36</c:v>
                </c:pt>
                <c:pt idx="5">
                  <c:v>25</c:v>
                </c:pt>
                <c:pt idx="6">
                  <c:v>10</c:v>
                </c:pt>
                <c:pt idx="7">
                  <c:v>34</c:v>
                </c:pt>
                <c:pt idx="8">
                  <c:v>34</c:v>
                </c:pt>
                <c:pt idx="9">
                  <c:v>23</c:v>
                </c:pt>
                <c:pt idx="10">
                  <c:v>38</c:v>
                </c:pt>
                <c:pt idx="11">
                  <c:v>10</c:v>
                </c:pt>
                <c:pt idx="12">
                  <c:v>27</c:v>
                </c:pt>
                <c:pt idx="13">
                  <c:v>21</c:v>
                </c:pt>
                <c:pt idx="14">
                  <c:v>11</c:v>
                </c:pt>
                <c:pt idx="15">
                  <c:v>19</c:v>
                </c:pt>
                <c:pt idx="16">
                  <c:v>42</c:v>
                </c:pt>
                <c:pt idx="17">
                  <c:v>36</c:v>
                </c:pt>
                <c:pt idx="18">
                  <c:v>25</c:v>
                </c:pt>
                <c:pt idx="19">
                  <c:v>46</c:v>
                </c:pt>
                <c:pt idx="20">
                  <c:v>37</c:v>
                </c:pt>
                <c:pt idx="21">
                  <c:v>24</c:v>
                </c:pt>
                <c:pt idx="22">
                  <c:v>47</c:v>
                </c:pt>
                <c:pt idx="23">
                  <c:v>17</c:v>
                </c:pt>
                <c:pt idx="24">
                  <c:v>25</c:v>
                </c:pt>
                <c:pt idx="25">
                  <c:v>11</c:v>
                </c:pt>
                <c:pt idx="26">
                  <c:v>18</c:v>
                </c:pt>
                <c:pt idx="27">
                  <c:v>29</c:v>
                </c:pt>
                <c:pt idx="28">
                  <c:v>25</c:v>
                </c:pt>
                <c:pt idx="29">
                  <c:v>41</c:v>
                </c:pt>
                <c:pt idx="30">
                  <c:v>28</c:v>
                </c:pt>
                <c:pt idx="31">
                  <c:v>43</c:v>
                </c:pt>
                <c:pt idx="32">
                  <c:v>36</c:v>
                </c:pt>
                <c:pt idx="33">
                  <c:v>26</c:v>
                </c:pt>
                <c:pt idx="34">
                  <c:v>39</c:v>
                </c:pt>
                <c:pt idx="35">
                  <c:v>15</c:v>
                </c:pt>
                <c:pt idx="3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878017.49719999998</c:v>
                </c:pt>
                <c:pt idx="1">
                  <c:v>311974.97350000002</c:v>
                </c:pt>
                <c:pt idx="2">
                  <c:v>1103472.2627399999</c:v>
                </c:pt>
                <c:pt idx="3">
                  <c:v>3106512.2089</c:v>
                </c:pt>
                <c:pt idx="4">
                  <c:v>179444.60707500001</c:v>
                </c:pt>
                <c:pt idx="5">
                  <c:v>290491.68199999997</c:v>
                </c:pt>
                <c:pt idx="6">
                  <c:v>967872.41610599996</c:v>
                </c:pt>
                <c:pt idx="7">
                  <c:v>97215.7065</c:v>
                </c:pt>
                <c:pt idx="8">
                  <c:v>272294.48100000003</c:v>
                </c:pt>
                <c:pt idx="9">
                  <c:v>1814417.7076999999</c:v>
                </c:pt>
                <c:pt idx="10">
                  <c:v>77066.385999999999</c:v>
                </c:pt>
                <c:pt idx="11">
                  <c:v>191274.98853999999</c:v>
                </c:pt>
                <c:pt idx="12">
                  <c:v>1032260.781864</c:v>
                </c:pt>
                <c:pt idx="13">
                  <c:v>235521.51</c:v>
                </c:pt>
                <c:pt idx="14">
                  <c:v>764883.7</c:v>
                </c:pt>
                <c:pt idx="15">
                  <c:v>3254624.1987000001</c:v>
                </c:pt>
                <c:pt idx="16">
                  <c:v>167759.34</c:v>
                </c:pt>
                <c:pt idx="17">
                  <c:v>364245.098</c:v>
                </c:pt>
                <c:pt idx="18">
                  <c:v>821374.77709999995</c:v>
                </c:pt>
                <c:pt idx="19">
                  <c:v>108365.9653</c:v>
                </c:pt>
                <c:pt idx="20">
                  <c:v>374820.84289999999</c:v>
                </c:pt>
                <c:pt idx="21">
                  <c:v>1879925.8870999999</c:v>
                </c:pt>
                <c:pt idx="22">
                  <c:v>394392.02380000002</c:v>
                </c:pt>
                <c:pt idx="23">
                  <c:v>497126.10252999997</c:v>
                </c:pt>
                <c:pt idx="24">
                  <c:v>1260139.5427999999</c:v>
                </c:pt>
                <c:pt idx="25">
                  <c:v>372931.58947000001</c:v>
                </c:pt>
                <c:pt idx="26">
                  <c:v>1253606.2</c:v>
                </c:pt>
                <c:pt idx="27">
                  <c:v>6270239.8973099999</c:v>
                </c:pt>
                <c:pt idx="28">
                  <c:v>237225.6998</c:v>
                </c:pt>
                <c:pt idx="29">
                  <c:v>872070.134356</c:v>
                </c:pt>
                <c:pt idx="30">
                  <c:v>1846991.801582</c:v>
                </c:pt>
                <c:pt idx="31">
                  <c:v>170342.24969999999</c:v>
                </c:pt>
                <c:pt idx="32">
                  <c:v>1011484.7196</c:v>
                </c:pt>
                <c:pt idx="33">
                  <c:v>2676298.0627799998</c:v>
                </c:pt>
                <c:pt idx="34">
                  <c:v>1532550.7549999999</c:v>
                </c:pt>
                <c:pt idx="35">
                  <c:v>475352.16970000003</c:v>
                </c:pt>
                <c:pt idx="36">
                  <c:v>2043279.7134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182</c:v>
                </c:pt>
                <c:pt idx="1">
                  <c:v>55</c:v>
                </c:pt>
                <c:pt idx="2">
                  <c:v>78</c:v>
                </c:pt>
                <c:pt idx="3">
                  <c:v>217</c:v>
                </c:pt>
                <c:pt idx="4">
                  <c:v>48</c:v>
                </c:pt>
                <c:pt idx="5">
                  <c:v>35</c:v>
                </c:pt>
                <c:pt idx="6">
                  <c:v>92</c:v>
                </c:pt>
                <c:pt idx="7">
                  <c:v>37</c:v>
                </c:pt>
                <c:pt idx="8">
                  <c:v>47</c:v>
                </c:pt>
                <c:pt idx="9">
                  <c:v>169</c:v>
                </c:pt>
                <c:pt idx="10">
                  <c:v>41</c:v>
                </c:pt>
                <c:pt idx="11">
                  <c:v>44</c:v>
                </c:pt>
                <c:pt idx="12">
                  <c:v>142</c:v>
                </c:pt>
                <c:pt idx="13">
                  <c:v>47</c:v>
                </c:pt>
                <c:pt idx="14">
                  <c:v>68</c:v>
                </c:pt>
                <c:pt idx="15">
                  <c:v>218</c:v>
                </c:pt>
                <c:pt idx="16">
                  <c:v>44</c:v>
                </c:pt>
                <c:pt idx="17">
                  <c:v>42</c:v>
                </c:pt>
                <c:pt idx="18">
                  <c:v>103</c:v>
                </c:pt>
                <c:pt idx="19">
                  <c:v>41</c:v>
                </c:pt>
                <c:pt idx="20">
                  <c:v>63</c:v>
                </c:pt>
                <c:pt idx="21">
                  <c:v>170</c:v>
                </c:pt>
                <c:pt idx="22">
                  <c:v>44</c:v>
                </c:pt>
                <c:pt idx="23">
                  <c:v>60</c:v>
                </c:pt>
                <c:pt idx="24">
                  <c:v>172</c:v>
                </c:pt>
                <c:pt idx="25">
                  <c:v>58</c:v>
                </c:pt>
                <c:pt idx="26">
                  <c:v>76</c:v>
                </c:pt>
                <c:pt idx="27">
                  <c:v>266</c:v>
                </c:pt>
                <c:pt idx="28">
                  <c:v>50</c:v>
                </c:pt>
                <c:pt idx="29">
                  <c:v>50</c:v>
                </c:pt>
                <c:pt idx="30">
                  <c:v>166</c:v>
                </c:pt>
                <c:pt idx="31">
                  <c:v>61</c:v>
                </c:pt>
                <c:pt idx="32">
                  <c:v>71</c:v>
                </c:pt>
                <c:pt idx="33">
                  <c:v>229</c:v>
                </c:pt>
                <c:pt idx="34">
                  <c:v>62</c:v>
                </c:pt>
                <c:pt idx="35">
                  <c:v>64</c:v>
                </c:pt>
                <c:pt idx="36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-737611</c:v>
                </c:pt>
                <c:pt idx="1">
                  <c:v>-492041</c:v>
                </c:pt>
                <c:pt idx="2">
                  <c:v>-888186</c:v>
                </c:pt>
                <c:pt idx="3">
                  <c:v>-2403240</c:v>
                </c:pt>
                <c:pt idx="4">
                  <c:v>-1401042</c:v>
                </c:pt>
                <c:pt idx="5">
                  <c:v>-1479833</c:v>
                </c:pt>
                <c:pt idx="6">
                  <c:v>-2791055</c:v>
                </c:pt>
                <c:pt idx="7">
                  <c:v>-2125295</c:v>
                </c:pt>
                <c:pt idx="8">
                  <c:v>-2205943</c:v>
                </c:pt>
                <c:pt idx="9">
                  <c:v>-2057638</c:v>
                </c:pt>
                <c:pt idx="10">
                  <c:v>-1497927</c:v>
                </c:pt>
                <c:pt idx="11">
                  <c:v>-3538860</c:v>
                </c:pt>
                <c:pt idx="12">
                  <c:v>-941697</c:v>
                </c:pt>
                <c:pt idx="13">
                  <c:v>-755196</c:v>
                </c:pt>
                <c:pt idx="14">
                  <c:v>-462094</c:v>
                </c:pt>
                <c:pt idx="15">
                  <c:v>-1388104</c:v>
                </c:pt>
                <c:pt idx="16">
                  <c:v>35377</c:v>
                </c:pt>
                <c:pt idx="17">
                  <c:v>-68001</c:v>
                </c:pt>
                <c:pt idx="18">
                  <c:v>-952202</c:v>
                </c:pt>
                <c:pt idx="19">
                  <c:v>33082</c:v>
                </c:pt>
                <c:pt idx="20">
                  <c:v>-702859</c:v>
                </c:pt>
                <c:pt idx="21">
                  <c:v>-813869</c:v>
                </c:pt>
                <c:pt idx="22">
                  <c:v>32354</c:v>
                </c:pt>
                <c:pt idx="23">
                  <c:v>-1791095</c:v>
                </c:pt>
                <c:pt idx="24">
                  <c:v>-415430</c:v>
                </c:pt>
                <c:pt idx="25">
                  <c:v>349858</c:v>
                </c:pt>
                <c:pt idx="26">
                  <c:v>-504692</c:v>
                </c:pt>
                <c:pt idx="27">
                  <c:v>-1225174</c:v>
                </c:pt>
                <c:pt idx="28">
                  <c:v>221347</c:v>
                </c:pt>
                <c:pt idx="29">
                  <c:v>-628339</c:v>
                </c:pt>
                <c:pt idx="30">
                  <c:v>-711441</c:v>
                </c:pt>
                <c:pt idx="31">
                  <c:v>-306091</c:v>
                </c:pt>
                <c:pt idx="32">
                  <c:v>-472329</c:v>
                </c:pt>
                <c:pt idx="33">
                  <c:v>-115538</c:v>
                </c:pt>
                <c:pt idx="34">
                  <c:v>127722</c:v>
                </c:pt>
                <c:pt idx="35">
                  <c:v>-2741728</c:v>
                </c:pt>
                <c:pt idx="36">
                  <c:v>590531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2593784</c:v>
                </c:pt>
                <c:pt idx="1">
                  <c:v>2666725</c:v>
                </c:pt>
                <c:pt idx="2">
                  <c:v>3244508</c:v>
                </c:pt>
                <c:pt idx="3">
                  <c:v>2860683</c:v>
                </c:pt>
                <c:pt idx="4">
                  <c:v>2871218</c:v>
                </c:pt>
                <c:pt idx="5">
                  <c:v>2779191</c:v>
                </c:pt>
                <c:pt idx="6">
                  <c:v>2751094</c:v>
                </c:pt>
                <c:pt idx="7">
                  <c:v>2666315</c:v>
                </c:pt>
                <c:pt idx="8">
                  <c:v>2659482</c:v>
                </c:pt>
                <c:pt idx="9">
                  <c:v>2681556</c:v>
                </c:pt>
                <c:pt idx="10">
                  <c:v>2742258</c:v>
                </c:pt>
                <c:pt idx="11">
                  <c:v>2588038</c:v>
                </c:pt>
                <c:pt idx="12">
                  <c:v>2623618</c:v>
                </c:pt>
                <c:pt idx="13">
                  <c:v>2508661</c:v>
                </c:pt>
                <c:pt idx="14">
                  <c:v>2670043</c:v>
                </c:pt>
                <c:pt idx="15">
                  <c:v>2575864</c:v>
                </c:pt>
                <c:pt idx="16">
                  <c:v>2605069</c:v>
                </c:pt>
                <c:pt idx="17">
                  <c:v>2793035</c:v>
                </c:pt>
                <c:pt idx="18">
                  <c:v>2545613</c:v>
                </c:pt>
                <c:pt idx="19">
                  <c:v>2871333</c:v>
                </c:pt>
                <c:pt idx="20">
                  <c:v>2638746</c:v>
                </c:pt>
                <c:pt idx="21">
                  <c:v>2710306</c:v>
                </c:pt>
                <c:pt idx="22">
                  <c:v>2912846</c:v>
                </c:pt>
                <c:pt idx="23">
                  <c:v>2726174</c:v>
                </c:pt>
                <c:pt idx="24">
                  <c:v>2830497</c:v>
                </c:pt>
                <c:pt idx="25">
                  <c:v>3126818</c:v>
                </c:pt>
                <c:pt idx="26">
                  <c:v>2960862</c:v>
                </c:pt>
                <c:pt idx="27">
                  <c:v>3153170</c:v>
                </c:pt>
                <c:pt idx="28">
                  <c:v>3082079</c:v>
                </c:pt>
                <c:pt idx="29">
                  <c:v>3004294</c:v>
                </c:pt>
                <c:pt idx="30">
                  <c:v>2997302</c:v>
                </c:pt>
                <c:pt idx="31">
                  <c:v>2958513</c:v>
                </c:pt>
                <c:pt idx="32">
                  <c:v>3418942</c:v>
                </c:pt>
                <c:pt idx="33">
                  <c:v>3051737</c:v>
                </c:pt>
                <c:pt idx="34">
                  <c:v>2972888</c:v>
                </c:pt>
                <c:pt idx="35">
                  <c:v>3265710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1000000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19.054699529156</c:v>
                </c:pt>
                <c:pt idx="1">
                  <c:v>14.6513985954155</c:v>
                </c:pt>
                <c:pt idx="2">
                  <c:v>12.4659850205346</c:v>
                </c:pt>
                <c:pt idx="3">
                  <c:v>15.8189934861323</c:v>
                </c:pt>
                <c:pt idx="4">
                  <c:v>19.240894183118399</c:v>
                </c:pt>
                <c:pt idx="5">
                  <c:v>19.009835271178201</c:v>
                </c:pt>
                <c:pt idx="6">
                  <c:v>22.0384479663078</c:v>
                </c:pt>
                <c:pt idx="7">
                  <c:v>28.9032248810162</c:v>
                </c:pt>
                <c:pt idx="8">
                  <c:v>25.3102571641837</c:v>
                </c:pt>
                <c:pt idx="9">
                  <c:v>19.951697378419102</c:v>
                </c:pt>
                <c:pt idx="10">
                  <c:v>11.4927566673702</c:v>
                </c:pt>
                <c:pt idx="11">
                  <c:v>3.4716012742477602</c:v>
                </c:pt>
                <c:pt idx="12">
                  <c:v>6.4695159576860704</c:v>
                </c:pt>
                <c:pt idx="13">
                  <c:v>4.3102185959279398</c:v>
                </c:pt>
                <c:pt idx="14">
                  <c:v>2.6689000833588801</c:v>
                </c:pt>
                <c:pt idx="15">
                  <c:v>0.56337968163270502</c:v>
                </c:pt>
                <c:pt idx="16">
                  <c:v>1.4753551356374699</c:v>
                </c:pt>
                <c:pt idx="17">
                  <c:v>-0.328157598817233</c:v>
                </c:pt>
                <c:pt idx="18">
                  <c:v>-0.82243212626319195</c:v>
                </c:pt>
                <c:pt idx="19">
                  <c:v>4.3208378564602699</c:v>
                </c:pt>
                <c:pt idx="20">
                  <c:v>1.5979148319554199</c:v>
                </c:pt>
                <c:pt idx="21">
                  <c:v>-0.21324408570225201</c:v>
                </c:pt>
                <c:pt idx="22">
                  <c:v>9.7370711632498708</c:v>
                </c:pt>
                <c:pt idx="23">
                  <c:v>11.948287522404801</c:v>
                </c:pt>
                <c:pt idx="24">
                  <c:v>7.7721620114560999</c:v>
                </c:pt>
                <c:pt idx="25">
                  <c:v>7.3880271929476704</c:v>
                </c:pt>
                <c:pt idx="26">
                  <c:v>8.3072658784050706</c:v>
                </c:pt>
                <c:pt idx="27">
                  <c:v>13.520493500043299</c:v>
                </c:pt>
                <c:pt idx="28">
                  <c:v>5.35496148804061</c:v>
                </c:pt>
                <c:pt idx="29">
                  <c:v>10.173256272652001</c:v>
                </c:pt>
                <c:pt idx="30">
                  <c:v>5.4821536712701997</c:v>
                </c:pt>
                <c:pt idx="31">
                  <c:v>-1.7583335045271999</c:v>
                </c:pt>
                <c:pt idx="32">
                  <c:v>3.0664627897972898</c:v>
                </c:pt>
                <c:pt idx="33">
                  <c:v>3.78853183299797</c:v>
                </c:pt>
                <c:pt idx="34">
                  <c:v>2.74092218670611</c:v>
                </c:pt>
                <c:pt idx="35">
                  <c:v>7.2623973098153298</c:v>
                </c:pt>
                <c:pt idx="36">
                  <c:v>11.4103344869641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35.010860032214801</c:v>
                </c:pt>
                <c:pt idx="1">
                  <c:v>32.253109808356101</c:v>
                </c:pt>
                <c:pt idx="2">
                  <c:v>28.742228696535498</c:v>
                </c:pt>
                <c:pt idx="3">
                  <c:v>49.020285182499599</c:v>
                </c:pt>
                <c:pt idx="4">
                  <c:v>45.932414123812698</c:v>
                </c:pt>
                <c:pt idx="5">
                  <c:v>47.736571244801603</c:v>
                </c:pt>
                <c:pt idx="6">
                  <c:v>49.299193826939899</c:v>
                </c:pt>
                <c:pt idx="7">
                  <c:v>46.111235987354299</c:v>
                </c:pt>
                <c:pt idx="8">
                  <c:v>54.074118520816803</c:v>
                </c:pt>
                <c:pt idx="9">
                  <c:v>30.6205675636884</c:v>
                </c:pt>
                <c:pt idx="10">
                  <c:v>21.222983915944798</c:v>
                </c:pt>
                <c:pt idx="11">
                  <c:v>17.586151852031801</c:v>
                </c:pt>
                <c:pt idx="12">
                  <c:v>8.4421942366602796</c:v>
                </c:pt>
                <c:pt idx="13">
                  <c:v>7.0133982590065296</c:v>
                </c:pt>
                <c:pt idx="14">
                  <c:v>-2.34918346340443</c:v>
                </c:pt>
                <c:pt idx="15">
                  <c:v>-10.0918404500273</c:v>
                </c:pt>
                <c:pt idx="16">
                  <c:v>-13.0740819143265</c:v>
                </c:pt>
                <c:pt idx="17">
                  <c:v>-14.0780647718781</c:v>
                </c:pt>
                <c:pt idx="18">
                  <c:v>-17.556363709771901</c:v>
                </c:pt>
                <c:pt idx="19">
                  <c:v>-16.242270159738499</c:v>
                </c:pt>
                <c:pt idx="20">
                  <c:v>-12.1283043439013</c:v>
                </c:pt>
                <c:pt idx="21">
                  <c:v>-11.5895169867068</c:v>
                </c:pt>
                <c:pt idx="22">
                  <c:v>-6.5601794098666497</c:v>
                </c:pt>
                <c:pt idx="23">
                  <c:v>-9.5664320851547497</c:v>
                </c:pt>
                <c:pt idx="24">
                  <c:v>0.79825870852938297</c:v>
                </c:pt>
                <c:pt idx="25">
                  <c:v>-4.7316164654220199</c:v>
                </c:pt>
                <c:pt idx="26">
                  <c:v>8.3553793143692197</c:v>
                </c:pt>
                <c:pt idx="27">
                  <c:v>9.4811887325341004</c:v>
                </c:pt>
                <c:pt idx="28">
                  <c:v>3.2404711182822199</c:v>
                </c:pt>
                <c:pt idx="29">
                  <c:v>16.4678041802234</c:v>
                </c:pt>
                <c:pt idx="30">
                  <c:v>2.2075328476238498</c:v>
                </c:pt>
                <c:pt idx="31">
                  <c:v>1.9358311750316499</c:v>
                </c:pt>
                <c:pt idx="32">
                  <c:v>0.50673246880143996</c:v>
                </c:pt>
                <c:pt idx="33">
                  <c:v>-3.7818454823517902</c:v>
                </c:pt>
                <c:pt idx="34">
                  <c:v>1.75777217102369</c:v>
                </c:pt>
                <c:pt idx="35">
                  <c:v>16.256024920067301</c:v>
                </c:pt>
                <c:pt idx="36">
                  <c:v>-0.74709907372195605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-0.4</c:v>
                </c:pt>
                <c:pt idx="1">
                  <c:v>0.2</c:v>
                </c:pt>
                <c:pt idx="2">
                  <c:v>-0.5</c:v>
                </c:pt>
                <c:pt idx="3">
                  <c:v>1.1000000000000001</c:v>
                </c:pt>
                <c:pt idx="4">
                  <c:v>0.6</c:v>
                </c:pt>
                <c:pt idx="5">
                  <c:v>-1.3</c:v>
                </c:pt>
                <c:pt idx="6">
                  <c:v>0</c:v>
                </c:pt>
                <c:pt idx="7">
                  <c:v>-0.3</c:v>
                </c:pt>
                <c:pt idx="8">
                  <c:v>-0.3</c:v>
                </c:pt>
                <c:pt idx="9">
                  <c:v>1.9</c:v>
                </c:pt>
                <c:pt idx="10">
                  <c:v>-0.1</c:v>
                </c:pt>
                <c:pt idx="11">
                  <c:v>0.1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-1.7</c:v>
                </c:pt>
                <c:pt idx="1">
                  <c:v>4.8</c:v>
                </c:pt>
                <c:pt idx="2">
                  <c:v>1.2</c:v>
                </c:pt>
                <c:pt idx="3">
                  <c:v>-0.6</c:v>
                </c:pt>
                <c:pt idx="4">
                  <c:v>3.8</c:v>
                </c:pt>
                <c:pt idx="5">
                  <c:v>-2.2000000000000002</c:v>
                </c:pt>
                <c:pt idx="6">
                  <c:v>-3.9</c:v>
                </c:pt>
                <c:pt idx="7">
                  <c:v>0.9</c:v>
                </c:pt>
                <c:pt idx="8">
                  <c:v>-0.8</c:v>
                </c:pt>
                <c:pt idx="9">
                  <c:v>2.6</c:v>
                </c:pt>
                <c:pt idx="10">
                  <c:v>2</c:v>
                </c:pt>
                <c:pt idx="11">
                  <c:v>-0.8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-0.5</c:v>
                </c:pt>
                <c:pt idx="1">
                  <c:v>-0.2</c:v>
                </c:pt>
                <c:pt idx="2">
                  <c:v>-2.2000000000000002</c:v>
                </c:pt>
                <c:pt idx="3">
                  <c:v>0.8</c:v>
                </c:pt>
                <c:pt idx="4">
                  <c:v>0.4</c:v>
                </c:pt>
                <c:pt idx="5">
                  <c:v>6.1</c:v>
                </c:pt>
                <c:pt idx="6">
                  <c:v>0.2</c:v>
                </c:pt>
                <c:pt idx="7">
                  <c:v>-0.5</c:v>
                </c:pt>
                <c:pt idx="8">
                  <c:v>-1.1000000000000001</c:v>
                </c:pt>
                <c:pt idx="9">
                  <c:v>-1.3</c:v>
                </c:pt>
                <c:pt idx="10">
                  <c:v>-0.6</c:v>
                </c:pt>
                <c:pt idx="11">
                  <c:v>3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-2.6</c:v>
                </c:pt>
                <c:pt idx="1">
                  <c:v>4.8</c:v>
                </c:pt>
                <c:pt idx="2">
                  <c:v>-1.6</c:v>
                </c:pt>
                <c:pt idx="3">
                  <c:v>1.2</c:v>
                </c:pt>
                <c:pt idx="4">
                  <c:v>4.8</c:v>
                </c:pt>
                <c:pt idx="5">
                  <c:v>2.5</c:v>
                </c:pt>
                <c:pt idx="6">
                  <c:v>-3.8</c:v>
                </c:pt>
                <c:pt idx="7">
                  <c:v>0.1</c:v>
                </c:pt>
                <c:pt idx="8">
                  <c:v>-2.1</c:v>
                </c:pt>
                <c:pt idx="9">
                  <c:v>3.2</c:v>
                </c:pt>
                <c:pt idx="10">
                  <c:v>1.4</c:v>
                </c:pt>
                <c:pt idx="11">
                  <c:v>2.2000000000000002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0</c:v>
                </c:pt>
                <c:pt idx="1">
                  <c:v>-3</c:v>
                </c:pt>
                <c:pt idx="2">
                  <c:v>-1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7.9397988139849298</c:v>
                </c:pt>
                <c:pt idx="1">
                  <c:v>7.1734326233833396</c:v>
                </c:pt>
                <c:pt idx="2">
                  <c:v>8.2833220750131193</c:v>
                </c:pt>
                <c:pt idx="3">
                  <c:v>6.1492441168815501</c:v>
                </c:pt>
                <c:pt idx="4">
                  <c:v>5.0065578536753996</c:v>
                </c:pt>
                <c:pt idx="5">
                  <c:v>5.7608480615488702</c:v>
                </c:pt>
                <c:pt idx="6">
                  <c:v>4.95705579788092</c:v>
                </c:pt>
                <c:pt idx="7">
                  <c:v>4.1925989367376699</c:v>
                </c:pt>
                <c:pt idx="8">
                  <c:v>2.2596254461166398</c:v>
                </c:pt>
                <c:pt idx="9">
                  <c:v>3.5322388217259699</c:v>
                </c:pt>
                <c:pt idx="10">
                  <c:v>2.6001067469842201</c:v>
                </c:pt>
                <c:pt idx="11">
                  <c:v>2.5238759768682701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13.7371170084505</c:v>
                </c:pt>
                <c:pt idx="1">
                  <c:v>17.631585670179899</c:v>
                </c:pt>
                <c:pt idx="2">
                  <c:v>18.261721437600801</c:v>
                </c:pt>
                <c:pt idx="3">
                  <c:v>-2.7708037967173098</c:v>
                </c:pt>
                <c:pt idx="4">
                  <c:v>4.3388835694272103</c:v>
                </c:pt>
                <c:pt idx="5">
                  <c:v>11.610891087151</c:v>
                </c:pt>
                <c:pt idx="6">
                  <c:v>20.129840694112499</c:v>
                </c:pt>
                <c:pt idx="7">
                  <c:v>12.9534367385258</c:v>
                </c:pt>
                <c:pt idx="8">
                  <c:v>15.1322784326336</c:v>
                </c:pt>
                <c:pt idx="9">
                  <c:v>13.167942342803</c:v>
                </c:pt>
                <c:pt idx="10">
                  <c:v>-3.2992333899975499</c:v>
                </c:pt>
                <c:pt idx="11">
                  <c:v>13.517154272649501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2.9978441257887201</c:v>
                </c:pt>
                <c:pt idx="1">
                  <c:v>4.5761463871696</c:v>
                </c:pt>
                <c:pt idx="2">
                  <c:v>9.82915302195401</c:v>
                </c:pt>
                <c:pt idx="3">
                  <c:v>7.7031031893229001</c:v>
                </c:pt>
                <c:pt idx="4">
                  <c:v>10.9734771682848</c:v>
                </c:pt>
                <c:pt idx="5">
                  <c:v>4.5422296947067</c:v>
                </c:pt>
                <c:pt idx="6">
                  <c:v>3.38443523075509</c:v>
                </c:pt>
                <c:pt idx="7">
                  <c:v>16.401699642668699</c:v>
                </c:pt>
                <c:pt idx="8">
                  <c:v>6.7914316965846098</c:v>
                </c:pt>
                <c:pt idx="9">
                  <c:v>7.4228329035930303</c:v>
                </c:pt>
                <c:pt idx="10">
                  <c:v>8.0844159167343204</c:v>
                </c:pt>
                <c:pt idx="11">
                  <c:v>-0.21073971573615299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352</c:v>
                </c:pt>
                <c:pt idx="1">
                  <c:v>1047</c:v>
                </c:pt>
                <c:pt idx="2">
                  <c:v>1640</c:v>
                </c:pt>
                <c:pt idx="3">
                  <c:v>5949</c:v>
                </c:pt>
                <c:pt idx="4">
                  <c:v>10103</c:v>
                </c:pt>
                <c:pt idx="5">
                  <c:v>12319</c:v>
                </c:pt>
                <c:pt idx="6">
                  <c:v>13764</c:v>
                </c:pt>
                <c:pt idx="7">
                  <c:v>16793</c:v>
                </c:pt>
                <c:pt idx="8">
                  <c:v>17635</c:v>
                </c:pt>
                <c:pt idx="9">
                  <c:v>21248</c:v>
                </c:pt>
                <c:pt idx="10">
                  <c:v>19023</c:v>
                </c:pt>
                <c:pt idx="11">
                  <c:v>22883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100606</c:v>
                </c:pt>
                <c:pt idx="1">
                  <c:v>407024</c:v>
                </c:pt>
                <c:pt idx="2">
                  <c:v>521121</c:v>
                </c:pt>
                <c:pt idx="3">
                  <c:v>2803359</c:v>
                </c:pt>
                <c:pt idx="4">
                  <c:v>4790543</c:v>
                </c:pt>
                <c:pt idx="5">
                  <c:v>5921853</c:v>
                </c:pt>
                <c:pt idx="6">
                  <c:v>6662326</c:v>
                </c:pt>
                <c:pt idx="7">
                  <c:v>7691628</c:v>
                </c:pt>
                <c:pt idx="8">
                  <c:v>8558483</c:v>
                </c:pt>
                <c:pt idx="9">
                  <c:v>9223939</c:v>
                </c:pt>
                <c:pt idx="10">
                  <c:v>9098470</c:v>
                </c:pt>
                <c:pt idx="11">
                  <c:v>9989256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42091</c:v>
                </c:pt>
                <c:pt idx="1">
                  <c:v>42457</c:v>
                </c:pt>
                <c:pt idx="2">
                  <c:v>42822</c:v>
                </c:pt>
                <c:pt idx="3">
                  <c:v>43187</c:v>
                </c:pt>
                <c:pt idx="4">
                  <c:v>43552</c:v>
                </c:pt>
                <c:pt idx="5">
                  <c:v>43918</c:v>
                </c:pt>
                <c:pt idx="6">
                  <c:v>44283</c:v>
                </c:pt>
                <c:pt idx="7">
                  <c:v>44648</c:v>
                </c:pt>
                <c:pt idx="8">
                  <c:v>45013</c:v>
                </c:pt>
                <c:pt idx="9">
                  <c:v>45379</c:v>
                </c:pt>
                <c:pt idx="10">
                  <c:v>45744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194.2</c:v>
                </c:pt>
                <c:pt idx="1">
                  <c:v>161.9</c:v>
                </c:pt>
                <c:pt idx="2">
                  <c:v>190.3</c:v>
                </c:pt>
                <c:pt idx="3">
                  <c:v>198</c:v>
                </c:pt>
                <c:pt idx="4">
                  <c:v>177.3</c:v>
                </c:pt>
                <c:pt idx="5">
                  <c:v>181.9</c:v>
                </c:pt>
                <c:pt idx="6">
                  <c:v>193.2</c:v>
                </c:pt>
                <c:pt idx="7">
                  <c:v>195.6</c:v>
                </c:pt>
                <c:pt idx="8">
                  <c:v>164.1</c:v>
                </c:pt>
                <c:pt idx="9">
                  <c:v>201.6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42091</c:v>
                </c:pt>
                <c:pt idx="1">
                  <c:v>42457</c:v>
                </c:pt>
                <c:pt idx="2">
                  <c:v>42822</c:v>
                </c:pt>
                <c:pt idx="3">
                  <c:v>43187</c:v>
                </c:pt>
                <c:pt idx="4">
                  <c:v>43552</c:v>
                </c:pt>
                <c:pt idx="5">
                  <c:v>43918</c:v>
                </c:pt>
                <c:pt idx="6">
                  <c:v>44283</c:v>
                </c:pt>
                <c:pt idx="7">
                  <c:v>44648</c:v>
                </c:pt>
                <c:pt idx="8">
                  <c:v>45013</c:v>
                </c:pt>
                <c:pt idx="9">
                  <c:v>45379</c:v>
                </c:pt>
                <c:pt idx="10">
                  <c:v>45744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10.3</c:v>
                </c:pt>
                <c:pt idx="1">
                  <c:v>10.1</c:v>
                </c:pt>
                <c:pt idx="2">
                  <c:v>8.5</c:v>
                </c:pt>
                <c:pt idx="3">
                  <c:v>11.5</c:v>
                </c:pt>
                <c:pt idx="4">
                  <c:v>10.6</c:v>
                </c:pt>
                <c:pt idx="5">
                  <c:v>10.7</c:v>
                </c:pt>
                <c:pt idx="6">
                  <c:v>12.8</c:v>
                </c:pt>
                <c:pt idx="7">
                  <c:v>10.9</c:v>
                </c:pt>
                <c:pt idx="8">
                  <c:v>12.9</c:v>
                </c:pt>
                <c:pt idx="9">
                  <c:v>9.6</c:v>
                </c:pt>
                <c:pt idx="10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106</c:v>
                </c:pt>
                <c:pt idx="1">
                  <c:v>105.7</c:v>
                </c:pt>
                <c:pt idx="2">
                  <c:v>105.3</c:v>
                </c:pt>
                <c:pt idx="3">
                  <c:v>100.7</c:v>
                </c:pt>
                <c:pt idx="4">
                  <c:v>105.7</c:v>
                </c:pt>
                <c:pt idx="5">
                  <c:v>106.3</c:v>
                </c:pt>
                <c:pt idx="6">
                  <c:v>107.8</c:v>
                </c:pt>
                <c:pt idx="7">
                  <c:v>107.3</c:v>
                </c:pt>
                <c:pt idx="8">
                  <c:v>105.5</c:v>
                </c:pt>
                <c:pt idx="9">
                  <c:v>105.5</c:v>
                </c:pt>
                <c:pt idx="10">
                  <c:v>104.9</c:v>
                </c:pt>
                <c:pt idx="11">
                  <c:v>101.1</c:v>
                </c:pt>
                <c:pt idx="12">
                  <c:v>104.5</c:v>
                </c:pt>
                <c:pt idx="13">
                  <c:v>104.9</c:v>
                </c:pt>
                <c:pt idx="14">
                  <c:v>105.2</c:v>
                </c:pt>
                <c:pt idx="15">
                  <c:v>104.1</c:v>
                </c:pt>
                <c:pt idx="16">
                  <c:v>105</c:v>
                </c:pt>
                <c:pt idx="17">
                  <c:v>103.5</c:v>
                </c:pt>
                <c:pt idx="18">
                  <c:v>103.1</c:v>
                </c:pt>
                <c:pt idx="19">
                  <c:v>103.2</c:v>
                </c:pt>
                <c:pt idx="20">
                  <c:v>104.4</c:v>
                </c:pt>
                <c:pt idx="21">
                  <c:v>103.8</c:v>
                </c:pt>
                <c:pt idx="22">
                  <c:v>105</c:v>
                </c:pt>
                <c:pt idx="23">
                  <c:v>97.7</c:v>
                </c:pt>
                <c:pt idx="24">
                  <c:v>98</c:v>
                </c:pt>
                <c:pt idx="25">
                  <c:v>101.4</c:v>
                </c:pt>
                <c:pt idx="26">
                  <c:v>100.8</c:v>
                </c:pt>
                <c:pt idx="27">
                  <c:v>101.9</c:v>
                </c:pt>
                <c:pt idx="28">
                  <c:v>100.7</c:v>
                </c:pt>
                <c:pt idx="29">
                  <c:v>102.5</c:v>
                </c:pt>
                <c:pt idx="30">
                  <c:v>100.5</c:v>
                </c:pt>
                <c:pt idx="31">
                  <c:v>101.2</c:v>
                </c:pt>
                <c:pt idx="32">
                  <c:v>103</c:v>
                </c:pt>
                <c:pt idx="33">
                  <c:v>101.3</c:v>
                </c:pt>
                <c:pt idx="34">
                  <c:v>101</c:v>
                </c:pt>
                <c:pt idx="35">
                  <c:v>99.9</c:v>
                </c:pt>
                <c:pt idx="36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101.8</c:v>
                </c:pt>
                <c:pt idx="1">
                  <c:v>101.4</c:v>
                </c:pt>
                <c:pt idx="2">
                  <c:v>97.9</c:v>
                </c:pt>
                <c:pt idx="3">
                  <c:v>98.4</c:v>
                </c:pt>
                <c:pt idx="4">
                  <c:v>99.9</c:v>
                </c:pt>
                <c:pt idx="5">
                  <c:v>100.6</c:v>
                </c:pt>
                <c:pt idx="6">
                  <c:v>101.7</c:v>
                </c:pt>
                <c:pt idx="7">
                  <c:v>103.4</c:v>
                </c:pt>
                <c:pt idx="8">
                  <c:v>103.2</c:v>
                </c:pt>
                <c:pt idx="9">
                  <c:v>103.2</c:v>
                </c:pt>
                <c:pt idx="10">
                  <c:v>103.1</c:v>
                </c:pt>
                <c:pt idx="11">
                  <c:v>102.8</c:v>
                </c:pt>
                <c:pt idx="12">
                  <c:v>103.4</c:v>
                </c:pt>
                <c:pt idx="13">
                  <c:v>103.6</c:v>
                </c:pt>
                <c:pt idx="14">
                  <c:v>104.9</c:v>
                </c:pt>
                <c:pt idx="15">
                  <c:v>105.5</c:v>
                </c:pt>
                <c:pt idx="16">
                  <c:v>105.5</c:v>
                </c:pt>
                <c:pt idx="17">
                  <c:v>105.7</c:v>
                </c:pt>
                <c:pt idx="18">
                  <c:v>104.5</c:v>
                </c:pt>
                <c:pt idx="19">
                  <c:v>103.6</c:v>
                </c:pt>
                <c:pt idx="20">
                  <c:v>103.6</c:v>
                </c:pt>
                <c:pt idx="21">
                  <c:v>103.6</c:v>
                </c:pt>
                <c:pt idx="22">
                  <c:v>102.7</c:v>
                </c:pt>
                <c:pt idx="23">
                  <c:v>102</c:v>
                </c:pt>
                <c:pt idx="24">
                  <c:v>102.3</c:v>
                </c:pt>
                <c:pt idx="25">
                  <c:v>102.9</c:v>
                </c:pt>
                <c:pt idx="26">
                  <c:v>102.4</c:v>
                </c:pt>
                <c:pt idx="27">
                  <c:v>102.7</c:v>
                </c:pt>
                <c:pt idx="28">
                  <c:v>102.4</c:v>
                </c:pt>
                <c:pt idx="29">
                  <c:v>102.5</c:v>
                </c:pt>
                <c:pt idx="30">
                  <c:v>102.1</c:v>
                </c:pt>
                <c:pt idx="31">
                  <c:v>102.3</c:v>
                </c:pt>
                <c:pt idx="32">
                  <c:v>102.2</c:v>
                </c:pt>
                <c:pt idx="33">
                  <c:v>101.4</c:v>
                </c:pt>
                <c:pt idx="34">
                  <c:v>101.1</c:v>
                </c:pt>
                <c:pt idx="35">
                  <c:v>102.6</c:v>
                </c:pt>
                <c:pt idx="36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111.7</c:v>
                </c:pt>
                <c:pt idx="1">
                  <c:v>111.9</c:v>
                </c:pt>
                <c:pt idx="2">
                  <c:v>112.1</c:v>
                </c:pt>
                <c:pt idx="3">
                  <c:v>111.4</c:v>
                </c:pt>
                <c:pt idx="4">
                  <c:v>113.1</c:v>
                </c:pt>
                <c:pt idx="5">
                  <c:v>113.7</c:v>
                </c:pt>
                <c:pt idx="6">
                  <c:v>114.8</c:v>
                </c:pt>
                <c:pt idx="7">
                  <c:v>114.5</c:v>
                </c:pt>
                <c:pt idx="8">
                  <c:v>113.9</c:v>
                </c:pt>
                <c:pt idx="9">
                  <c:v>113.7</c:v>
                </c:pt>
                <c:pt idx="10">
                  <c:v>113.2</c:v>
                </c:pt>
                <c:pt idx="11">
                  <c:v>112.6</c:v>
                </c:pt>
                <c:pt idx="12">
                  <c:v>114.3</c:v>
                </c:pt>
                <c:pt idx="13">
                  <c:v>114.4</c:v>
                </c:pt>
                <c:pt idx="14">
                  <c:v>114.4</c:v>
                </c:pt>
                <c:pt idx="15">
                  <c:v>114.9</c:v>
                </c:pt>
                <c:pt idx="16">
                  <c:v>114.8</c:v>
                </c:pt>
                <c:pt idx="17">
                  <c:v>114.8</c:v>
                </c:pt>
                <c:pt idx="18">
                  <c:v>115.1</c:v>
                </c:pt>
                <c:pt idx="19">
                  <c:v>115.8</c:v>
                </c:pt>
                <c:pt idx="20">
                  <c:v>115.6</c:v>
                </c:pt>
                <c:pt idx="21">
                  <c:v>114.7</c:v>
                </c:pt>
                <c:pt idx="22">
                  <c:v>115.9</c:v>
                </c:pt>
                <c:pt idx="23">
                  <c:v>112.7</c:v>
                </c:pt>
                <c:pt idx="24">
                  <c:v>112.5</c:v>
                </c:pt>
                <c:pt idx="25">
                  <c:v>113.6</c:v>
                </c:pt>
                <c:pt idx="26">
                  <c:v>114.3</c:v>
                </c:pt>
                <c:pt idx="27">
                  <c:v>115.2</c:v>
                </c:pt>
                <c:pt idx="28">
                  <c:v>114.2</c:v>
                </c:pt>
                <c:pt idx="29">
                  <c:v>115.3</c:v>
                </c:pt>
                <c:pt idx="30">
                  <c:v>113.5</c:v>
                </c:pt>
                <c:pt idx="31">
                  <c:v>114.1</c:v>
                </c:pt>
                <c:pt idx="32">
                  <c:v>115.5</c:v>
                </c:pt>
                <c:pt idx="33">
                  <c:v>114.8</c:v>
                </c:pt>
                <c:pt idx="34">
                  <c:v>116</c:v>
                </c:pt>
                <c:pt idx="35">
                  <c:v>116.1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113.6</c:v>
                </c:pt>
                <c:pt idx="1">
                  <c:v>113.9</c:v>
                </c:pt>
                <c:pt idx="2">
                  <c:v>114.5</c:v>
                </c:pt>
                <c:pt idx="3">
                  <c:v>113.1</c:v>
                </c:pt>
                <c:pt idx="4">
                  <c:v>112.9</c:v>
                </c:pt>
                <c:pt idx="5">
                  <c:v>112.1</c:v>
                </c:pt>
                <c:pt idx="6">
                  <c:v>113.8</c:v>
                </c:pt>
                <c:pt idx="7">
                  <c:v>111.4</c:v>
                </c:pt>
                <c:pt idx="8">
                  <c:v>111.3</c:v>
                </c:pt>
                <c:pt idx="9">
                  <c:v>110.7</c:v>
                </c:pt>
                <c:pt idx="10">
                  <c:v>109.7</c:v>
                </c:pt>
                <c:pt idx="11">
                  <c:v>108.9</c:v>
                </c:pt>
                <c:pt idx="12">
                  <c:v>109.3</c:v>
                </c:pt>
                <c:pt idx="13">
                  <c:v>109.1</c:v>
                </c:pt>
                <c:pt idx="14">
                  <c:v>108.9</c:v>
                </c:pt>
                <c:pt idx="15">
                  <c:v>109.6</c:v>
                </c:pt>
                <c:pt idx="16">
                  <c:v>109.9</c:v>
                </c:pt>
                <c:pt idx="17">
                  <c:v>109.7</c:v>
                </c:pt>
                <c:pt idx="18">
                  <c:v>110.5</c:v>
                </c:pt>
                <c:pt idx="19">
                  <c:v>110.4</c:v>
                </c:pt>
                <c:pt idx="20">
                  <c:v>109.6</c:v>
                </c:pt>
                <c:pt idx="21">
                  <c:v>109.6</c:v>
                </c:pt>
                <c:pt idx="22">
                  <c:v>110.7</c:v>
                </c:pt>
                <c:pt idx="23">
                  <c:v>110.3</c:v>
                </c:pt>
                <c:pt idx="24">
                  <c:v>111.8</c:v>
                </c:pt>
                <c:pt idx="25">
                  <c:v>111.8</c:v>
                </c:pt>
                <c:pt idx="26">
                  <c:v>110.8</c:v>
                </c:pt>
                <c:pt idx="27">
                  <c:v>110.7</c:v>
                </c:pt>
                <c:pt idx="28">
                  <c:v>109.2</c:v>
                </c:pt>
                <c:pt idx="29">
                  <c:v>109</c:v>
                </c:pt>
                <c:pt idx="30">
                  <c:v>107.2</c:v>
                </c:pt>
                <c:pt idx="31">
                  <c:v>108.3</c:v>
                </c:pt>
                <c:pt idx="32">
                  <c:v>108.5</c:v>
                </c:pt>
                <c:pt idx="33">
                  <c:v>107.7</c:v>
                </c:pt>
                <c:pt idx="34">
                  <c:v>107.9</c:v>
                </c:pt>
                <c:pt idx="35">
                  <c:v>108.3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2.7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2.5</c:v>
                </c:pt>
                <c:pt idx="6">
                  <c:v>2.5</c:v>
                </c:pt>
                <c:pt idx="7">
                  <c:v>2.6</c:v>
                </c:pt>
                <c:pt idx="8">
                  <c:v>2.6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2.6</c:v>
                </c:pt>
                <c:pt idx="13">
                  <c:v>2.7</c:v>
                </c:pt>
                <c:pt idx="14">
                  <c:v>2.6</c:v>
                </c:pt>
                <c:pt idx="15">
                  <c:v>2.5</c:v>
                </c:pt>
                <c:pt idx="16">
                  <c:v>2.5</c:v>
                </c:pt>
                <c:pt idx="17">
                  <c:v>2.6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2.5</c:v>
                </c:pt>
                <c:pt idx="23">
                  <c:v>2.5</c:v>
                </c:pt>
                <c:pt idx="24">
                  <c:v>2.6</c:v>
                </c:pt>
                <c:pt idx="25">
                  <c:v>2.6</c:v>
                </c:pt>
                <c:pt idx="26">
                  <c:v>2.6</c:v>
                </c:pt>
                <c:pt idx="27">
                  <c:v>2.6</c:v>
                </c:pt>
                <c:pt idx="28">
                  <c:v>2.5</c:v>
                </c:pt>
                <c:pt idx="29">
                  <c:v>2.6</c:v>
                </c:pt>
                <c:pt idx="30">
                  <c:v>2.5</c:v>
                </c:pt>
                <c:pt idx="31">
                  <c:v>2.4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2.7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2.6</c:v>
                </c:pt>
                <c:pt idx="9">
                  <c:v>2.4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2.5</c:v>
                </c:pt>
                <c:pt idx="13">
                  <c:v>2.8</c:v>
                </c:pt>
                <c:pt idx="14">
                  <c:v>2.7</c:v>
                </c:pt>
                <c:pt idx="15">
                  <c:v>2.7</c:v>
                </c:pt>
                <c:pt idx="16">
                  <c:v>2.6</c:v>
                </c:pt>
                <c:pt idx="17">
                  <c:v>2.6</c:v>
                </c:pt>
                <c:pt idx="18">
                  <c:v>2.7</c:v>
                </c:pt>
                <c:pt idx="19">
                  <c:v>2.6</c:v>
                </c:pt>
                <c:pt idx="20">
                  <c:v>2.5</c:v>
                </c:pt>
                <c:pt idx="21">
                  <c:v>2.4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2.8</c:v>
                </c:pt>
                <c:pt idx="28">
                  <c:v>2.6</c:v>
                </c:pt>
                <c:pt idx="29">
                  <c:v>2.7</c:v>
                </c:pt>
                <c:pt idx="30">
                  <c:v>2.5</c:v>
                </c:pt>
                <c:pt idx="31">
                  <c:v>2.5</c:v>
                </c:pt>
                <c:pt idx="32">
                  <c:v>2.4</c:v>
                </c:pt>
                <c:pt idx="33">
                  <c:v>2.4</c:v>
                </c:pt>
                <c:pt idx="34">
                  <c:v>2.2000000000000002</c:v>
                </c:pt>
                <c:pt idx="35">
                  <c:v>2.2999999999999998</c:v>
                </c:pt>
                <c:pt idx="3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1.21</c:v>
                </c:pt>
                <c:pt idx="1">
                  <c:v>1.23</c:v>
                </c:pt>
                <c:pt idx="2">
                  <c:v>1.24</c:v>
                </c:pt>
                <c:pt idx="3">
                  <c:v>1.26</c:v>
                </c:pt>
                <c:pt idx="4">
                  <c:v>1.27</c:v>
                </c:pt>
                <c:pt idx="5">
                  <c:v>1.29</c:v>
                </c:pt>
                <c:pt idx="6">
                  <c:v>1.31</c:v>
                </c:pt>
                <c:pt idx="7">
                  <c:v>1.33</c:v>
                </c:pt>
                <c:pt idx="8">
                  <c:v>1.33</c:v>
                </c:pt>
                <c:pt idx="9">
                  <c:v>1.35</c:v>
                </c:pt>
                <c:pt idx="10">
                  <c:v>1.35</c:v>
                </c:pt>
                <c:pt idx="11">
                  <c:v>1.35</c:v>
                </c:pt>
                <c:pt idx="12">
                  <c:v>1.33</c:v>
                </c:pt>
                <c:pt idx="13">
                  <c:v>1.32</c:v>
                </c:pt>
                <c:pt idx="14">
                  <c:v>1.32</c:v>
                </c:pt>
                <c:pt idx="15">
                  <c:v>1.32</c:v>
                </c:pt>
                <c:pt idx="16">
                  <c:v>1.31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1.29</c:v>
                </c:pt>
                <c:pt idx="21">
                  <c:v>1.27</c:v>
                </c:pt>
                <c:pt idx="22">
                  <c:v>1.27</c:v>
                </c:pt>
                <c:pt idx="23">
                  <c:v>1.27</c:v>
                </c:pt>
                <c:pt idx="24">
                  <c:v>1.26</c:v>
                </c:pt>
                <c:pt idx="25">
                  <c:v>1.27</c:v>
                </c:pt>
                <c:pt idx="26">
                  <c:v>1.26</c:v>
                </c:pt>
                <c:pt idx="27">
                  <c:v>1.25</c:v>
                </c:pt>
                <c:pt idx="28">
                  <c:v>1.24</c:v>
                </c:pt>
                <c:pt idx="29">
                  <c:v>1.25</c:v>
                </c:pt>
                <c:pt idx="30">
                  <c:v>1.24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1.26</c:v>
                </c:pt>
                <c:pt idx="36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1.28</c:v>
                </c:pt>
                <c:pt idx="1">
                  <c:v>1.25</c:v>
                </c:pt>
                <c:pt idx="2">
                  <c:v>1.17</c:v>
                </c:pt>
                <c:pt idx="3">
                  <c:v>1.1499999999999999</c:v>
                </c:pt>
                <c:pt idx="4">
                  <c:v>1.19</c:v>
                </c:pt>
                <c:pt idx="5">
                  <c:v>1.26</c:v>
                </c:pt>
                <c:pt idx="6">
                  <c:v>1.29</c:v>
                </c:pt>
                <c:pt idx="7">
                  <c:v>1.32</c:v>
                </c:pt>
                <c:pt idx="8">
                  <c:v>1.35</c:v>
                </c:pt>
                <c:pt idx="9">
                  <c:v>1.4</c:v>
                </c:pt>
                <c:pt idx="10">
                  <c:v>1.45</c:v>
                </c:pt>
                <c:pt idx="11">
                  <c:v>1.44</c:v>
                </c:pt>
                <c:pt idx="12">
                  <c:v>1.41</c:v>
                </c:pt>
                <c:pt idx="13">
                  <c:v>1.36</c:v>
                </c:pt>
                <c:pt idx="14">
                  <c:v>1.24</c:v>
                </c:pt>
                <c:pt idx="15">
                  <c:v>1.21</c:v>
                </c:pt>
                <c:pt idx="16">
                  <c:v>1.23</c:v>
                </c:pt>
                <c:pt idx="17">
                  <c:v>1.26</c:v>
                </c:pt>
                <c:pt idx="18">
                  <c:v>1.28</c:v>
                </c:pt>
                <c:pt idx="19">
                  <c:v>1.29</c:v>
                </c:pt>
                <c:pt idx="20">
                  <c:v>1.31</c:v>
                </c:pt>
                <c:pt idx="21">
                  <c:v>1.32</c:v>
                </c:pt>
                <c:pt idx="22">
                  <c:v>1.37</c:v>
                </c:pt>
                <c:pt idx="23">
                  <c:v>1.35</c:v>
                </c:pt>
                <c:pt idx="24">
                  <c:v>1.34</c:v>
                </c:pt>
                <c:pt idx="25">
                  <c:v>1.3</c:v>
                </c:pt>
                <c:pt idx="26">
                  <c:v>1.18</c:v>
                </c:pt>
                <c:pt idx="27">
                  <c:v>1.1399999999999999</c:v>
                </c:pt>
                <c:pt idx="28">
                  <c:v>1.1599999999999999</c:v>
                </c:pt>
                <c:pt idx="29">
                  <c:v>1.2</c:v>
                </c:pt>
                <c:pt idx="30">
                  <c:v>1.23</c:v>
                </c:pt>
                <c:pt idx="31">
                  <c:v>1.24</c:v>
                </c:pt>
                <c:pt idx="32">
                  <c:v>1.27</c:v>
                </c:pt>
                <c:pt idx="33">
                  <c:v>1.3</c:v>
                </c:pt>
                <c:pt idx="34">
                  <c:v>1.35</c:v>
                </c:pt>
                <c:pt idx="35">
                  <c:v>1.34</c:v>
                </c:pt>
                <c:pt idx="36">
                  <c:v>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0.8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  <c:majorUnit val="0.2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0.9</c:v>
                </c:pt>
                <c:pt idx="1">
                  <c:v>1.2</c:v>
                </c:pt>
                <c:pt idx="2">
                  <c:v>2.5</c:v>
                </c:pt>
                <c:pt idx="3">
                  <c:v>2.5</c:v>
                </c:pt>
                <c:pt idx="4">
                  <c:v>2.4</c:v>
                </c:pt>
                <c:pt idx="5">
                  <c:v>2.6</c:v>
                </c:pt>
                <c:pt idx="6">
                  <c:v>3</c:v>
                </c:pt>
                <c:pt idx="7">
                  <c:v>3</c:v>
                </c:pt>
                <c:pt idx="8">
                  <c:v>3.7</c:v>
                </c:pt>
                <c:pt idx="9">
                  <c:v>3.8</c:v>
                </c:pt>
                <c:pt idx="10">
                  <c:v>4</c:v>
                </c:pt>
                <c:pt idx="11">
                  <c:v>4.3</c:v>
                </c:pt>
                <c:pt idx="12">
                  <c:v>3.3</c:v>
                </c:pt>
                <c:pt idx="13">
                  <c:v>3.2</c:v>
                </c:pt>
                <c:pt idx="14">
                  <c:v>3.5</c:v>
                </c:pt>
                <c:pt idx="15">
                  <c:v>3.2</c:v>
                </c:pt>
                <c:pt idx="16">
                  <c:v>3.3</c:v>
                </c:pt>
                <c:pt idx="17">
                  <c:v>3.3</c:v>
                </c:pt>
                <c:pt idx="18">
                  <c:v>3.2</c:v>
                </c:pt>
                <c:pt idx="19">
                  <c:v>3</c:v>
                </c:pt>
                <c:pt idx="20">
                  <c:v>3.3</c:v>
                </c:pt>
                <c:pt idx="21">
                  <c:v>2.8</c:v>
                </c:pt>
                <c:pt idx="22">
                  <c:v>2.6</c:v>
                </c:pt>
                <c:pt idx="23">
                  <c:v>2.2000000000000002</c:v>
                </c:pt>
                <c:pt idx="24">
                  <c:v>2.8</c:v>
                </c:pt>
                <c:pt idx="25">
                  <c:v>2.7</c:v>
                </c:pt>
                <c:pt idx="26">
                  <c:v>2.5</c:v>
                </c:pt>
                <c:pt idx="27">
                  <c:v>2.8</c:v>
                </c:pt>
                <c:pt idx="28">
                  <c:v>2.8</c:v>
                </c:pt>
                <c:pt idx="29">
                  <c:v>2.8</c:v>
                </c:pt>
                <c:pt idx="30">
                  <c:v>3</c:v>
                </c:pt>
                <c:pt idx="31">
                  <c:v>2.5</c:v>
                </c:pt>
                <c:pt idx="32">
                  <c:v>2.2999999999999998</c:v>
                </c:pt>
                <c:pt idx="33">
                  <c:v>2.9</c:v>
                </c:pt>
                <c:pt idx="34">
                  <c:v>3.6</c:v>
                </c:pt>
                <c:pt idx="35">
                  <c:v>4</c:v>
                </c:pt>
                <c:pt idx="36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0.6</c:v>
                </c:pt>
                <c:pt idx="1">
                  <c:v>0.8</c:v>
                </c:pt>
                <c:pt idx="2">
                  <c:v>2.1</c:v>
                </c:pt>
                <c:pt idx="3">
                  <c:v>2.1</c:v>
                </c:pt>
                <c:pt idx="4">
                  <c:v>2.2000000000000002</c:v>
                </c:pt>
                <c:pt idx="5">
                  <c:v>2.4</c:v>
                </c:pt>
                <c:pt idx="6">
                  <c:v>2.8</c:v>
                </c:pt>
                <c:pt idx="7">
                  <c:v>3</c:v>
                </c:pt>
                <c:pt idx="8">
                  <c:v>3.6</c:v>
                </c:pt>
                <c:pt idx="9">
                  <c:v>3.7</c:v>
                </c:pt>
                <c:pt idx="10">
                  <c:v>4</c:v>
                </c:pt>
                <c:pt idx="11">
                  <c:v>4.2</c:v>
                </c:pt>
                <c:pt idx="12">
                  <c:v>3.1</c:v>
                </c:pt>
                <c:pt idx="13">
                  <c:v>3.1</c:v>
                </c:pt>
                <c:pt idx="14">
                  <c:v>3.4</c:v>
                </c:pt>
                <c:pt idx="15">
                  <c:v>3.2</c:v>
                </c:pt>
                <c:pt idx="16">
                  <c:v>3.3</c:v>
                </c:pt>
                <c:pt idx="17">
                  <c:v>3.1</c:v>
                </c:pt>
                <c:pt idx="18">
                  <c:v>3.1</c:v>
                </c:pt>
                <c:pt idx="19">
                  <c:v>2.8</c:v>
                </c:pt>
                <c:pt idx="20">
                  <c:v>2.9</c:v>
                </c:pt>
                <c:pt idx="21">
                  <c:v>2.5</c:v>
                </c:pt>
                <c:pt idx="22">
                  <c:v>2.2999999999999998</c:v>
                </c:pt>
                <c:pt idx="23">
                  <c:v>2</c:v>
                </c:pt>
                <c:pt idx="24">
                  <c:v>2.8</c:v>
                </c:pt>
                <c:pt idx="25">
                  <c:v>2.6</c:v>
                </c:pt>
                <c:pt idx="26">
                  <c:v>2.2000000000000002</c:v>
                </c:pt>
                <c:pt idx="27">
                  <c:v>2.5</c:v>
                </c:pt>
                <c:pt idx="28">
                  <c:v>2.6</c:v>
                </c:pt>
                <c:pt idx="29">
                  <c:v>2.7</c:v>
                </c:pt>
                <c:pt idx="30">
                  <c:v>2.8</c:v>
                </c:pt>
                <c:pt idx="31">
                  <c:v>2.4</c:v>
                </c:pt>
                <c:pt idx="32">
                  <c:v>2.2999999999999998</c:v>
                </c:pt>
                <c:pt idx="33">
                  <c:v>2.7</c:v>
                </c:pt>
                <c:pt idx="34">
                  <c:v>3</c:v>
                </c:pt>
                <c:pt idx="35">
                  <c:v>3.2</c:v>
                </c:pt>
                <c:pt idx="3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-1</c:v>
                </c:pt>
                <c:pt idx="1">
                  <c:v>-0.7</c:v>
                </c:pt>
                <c:pt idx="2">
                  <c:v>0.8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1.6</c:v>
                </c:pt>
                <c:pt idx="7">
                  <c:v>1.8</c:v>
                </c:pt>
                <c:pt idx="8">
                  <c:v>2.5</c:v>
                </c:pt>
                <c:pt idx="9">
                  <c:v>2.8</c:v>
                </c:pt>
                <c:pt idx="10">
                  <c:v>3</c:v>
                </c:pt>
                <c:pt idx="11">
                  <c:v>3.2</c:v>
                </c:pt>
                <c:pt idx="12">
                  <c:v>3.5</c:v>
                </c:pt>
                <c:pt idx="13">
                  <c:v>3.8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4.2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</c:v>
                </c:pt>
                <c:pt idx="21">
                  <c:v>3.8</c:v>
                </c:pt>
                <c:pt idx="22">
                  <c:v>3.7</c:v>
                </c:pt>
                <c:pt idx="23">
                  <c:v>3.5</c:v>
                </c:pt>
                <c:pt idx="24">
                  <c:v>3.2</c:v>
                </c:pt>
                <c:pt idx="25">
                  <c:v>2.9</c:v>
                </c:pt>
                <c:pt idx="26">
                  <c:v>2.4</c:v>
                </c:pt>
                <c:pt idx="27">
                  <c:v>2.1</c:v>
                </c:pt>
                <c:pt idx="28">
                  <c:v>2.2000000000000002</c:v>
                </c:pt>
                <c:pt idx="29">
                  <c:v>1.9</c:v>
                </c:pt>
                <c:pt idx="30">
                  <c:v>2</c:v>
                </c:pt>
                <c:pt idx="31">
                  <c:v>2.1</c:v>
                </c:pt>
                <c:pt idx="32">
                  <c:v>2.2999999999999998</c:v>
                </c:pt>
                <c:pt idx="33">
                  <c:v>2.4</c:v>
                </c:pt>
                <c:pt idx="34">
                  <c:v>2.4</c:v>
                </c:pt>
                <c:pt idx="35">
                  <c:v>2.5</c:v>
                </c:pt>
                <c:pt idx="3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0.1</c:v>
                </c:pt>
                <c:pt idx="1">
                  <c:v>3.4</c:v>
                </c:pt>
                <c:pt idx="2">
                  <c:v>-3.6</c:v>
                </c:pt>
                <c:pt idx="3">
                  <c:v>-5.0999999999999996</c:v>
                </c:pt>
                <c:pt idx="4">
                  <c:v>-1.2</c:v>
                </c:pt>
                <c:pt idx="5">
                  <c:v>-5</c:v>
                </c:pt>
                <c:pt idx="6">
                  <c:v>-2.2000000000000002</c:v>
                </c:pt>
                <c:pt idx="7">
                  <c:v>0.1</c:v>
                </c:pt>
                <c:pt idx="8">
                  <c:v>-1.9</c:v>
                </c:pt>
                <c:pt idx="9">
                  <c:v>-0.9</c:v>
                </c:pt>
                <c:pt idx="10">
                  <c:v>-1.7</c:v>
                </c:pt>
                <c:pt idx="11">
                  <c:v>-2.8</c:v>
                </c:pt>
                <c:pt idx="12">
                  <c:v>-1</c:v>
                </c:pt>
                <c:pt idx="13">
                  <c:v>-5</c:v>
                </c:pt>
                <c:pt idx="14">
                  <c:v>-0.6</c:v>
                </c:pt>
                <c:pt idx="15">
                  <c:v>-7.4</c:v>
                </c:pt>
                <c:pt idx="16">
                  <c:v>-5.0999999999999996</c:v>
                </c:pt>
                <c:pt idx="17">
                  <c:v>-6.4</c:v>
                </c:pt>
                <c:pt idx="18">
                  <c:v>-5.4</c:v>
                </c:pt>
                <c:pt idx="19">
                  <c:v>-4.7</c:v>
                </c:pt>
                <c:pt idx="20">
                  <c:v>-5.0999999999999996</c:v>
                </c:pt>
                <c:pt idx="21">
                  <c:v>-4.2</c:v>
                </c:pt>
                <c:pt idx="22">
                  <c:v>-7.4</c:v>
                </c:pt>
                <c:pt idx="23">
                  <c:v>-1.7</c:v>
                </c:pt>
                <c:pt idx="24">
                  <c:v>-2.8</c:v>
                </c:pt>
                <c:pt idx="25">
                  <c:v>-0.1</c:v>
                </c:pt>
                <c:pt idx="26">
                  <c:v>-2.6</c:v>
                </c:pt>
                <c:pt idx="27">
                  <c:v>5.3</c:v>
                </c:pt>
                <c:pt idx="28">
                  <c:v>8.5</c:v>
                </c:pt>
                <c:pt idx="29">
                  <c:v>7.3</c:v>
                </c:pt>
                <c:pt idx="30">
                  <c:v>3.7</c:v>
                </c:pt>
                <c:pt idx="31">
                  <c:v>-1.8</c:v>
                </c:pt>
                <c:pt idx="32">
                  <c:v>1.9</c:v>
                </c:pt>
                <c:pt idx="33">
                  <c:v>1.2</c:v>
                </c:pt>
                <c:pt idx="34">
                  <c:v>3</c:v>
                </c:pt>
                <c:pt idx="35">
                  <c:v>-1.7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-0.1</c:v>
                </c:pt>
                <c:pt idx="1">
                  <c:v>2.2999999999999998</c:v>
                </c:pt>
                <c:pt idx="2">
                  <c:v>-3.5</c:v>
                </c:pt>
                <c:pt idx="3">
                  <c:v>-2.7</c:v>
                </c:pt>
                <c:pt idx="4">
                  <c:v>-1.4</c:v>
                </c:pt>
                <c:pt idx="5">
                  <c:v>-4.5999999999999996</c:v>
                </c:pt>
                <c:pt idx="6">
                  <c:v>-1.8</c:v>
                </c:pt>
                <c:pt idx="7">
                  <c:v>0.2</c:v>
                </c:pt>
                <c:pt idx="8">
                  <c:v>-0.9</c:v>
                </c:pt>
                <c:pt idx="9">
                  <c:v>-0.3</c:v>
                </c:pt>
                <c:pt idx="10">
                  <c:v>-0.4</c:v>
                </c:pt>
                <c:pt idx="11">
                  <c:v>-1.7</c:v>
                </c:pt>
                <c:pt idx="12">
                  <c:v>-0.8</c:v>
                </c:pt>
                <c:pt idx="13">
                  <c:v>-4.5</c:v>
                </c:pt>
                <c:pt idx="14">
                  <c:v>-1.4</c:v>
                </c:pt>
                <c:pt idx="15">
                  <c:v>-7.5</c:v>
                </c:pt>
                <c:pt idx="16">
                  <c:v>-5.6</c:v>
                </c:pt>
                <c:pt idx="17">
                  <c:v>-6.6</c:v>
                </c:pt>
                <c:pt idx="18">
                  <c:v>-6.9</c:v>
                </c:pt>
                <c:pt idx="19">
                  <c:v>-5.8</c:v>
                </c:pt>
                <c:pt idx="20">
                  <c:v>-5.2</c:v>
                </c:pt>
                <c:pt idx="21">
                  <c:v>-4.7</c:v>
                </c:pt>
                <c:pt idx="22">
                  <c:v>-7.2</c:v>
                </c:pt>
                <c:pt idx="23">
                  <c:v>-2.1</c:v>
                </c:pt>
                <c:pt idx="24">
                  <c:v>-2.5</c:v>
                </c:pt>
                <c:pt idx="25">
                  <c:v>-0.1</c:v>
                </c:pt>
                <c:pt idx="26">
                  <c:v>-0.6</c:v>
                </c:pt>
                <c:pt idx="27">
                  <c:v>3</c:v>
                </c:pt>
                <c:pt idx="28">
                  <c:v>3.1</c:v>
                </c:pt>
                <c:pt idx="29">
                  <c:v>5.5</c:v>
                </c:pt>
                <c:pt idx="30">
                  <c:v>2</c:v>
                </c:pt>
                <c:pt idx="31">
                  <c:v>-1.6</c:v>
                </c:pt>
                <c:pt idx="32">
                  <c:v>1.1000000000000001</c:v>
                </c:pt>
                <c:pt idx="33">
                  <c:v>0.7</c:v>
                </c:pt>
                <c:pt idx="34">
                  <c:v>2.9</c:v>
                </c:pt>
                <c:pt idx="35">
                  <c:v>-1.1000000000000001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1.1000000000000001</c:v>
                </c:pt>
                <c:pt idx="1">
                  <c:v>-2.2999999999999998</c:v>
                </c:pt>
                <c:pt idx="2">
                  <c:v>-1.7</c:v>
                </c:pt>
                <c:pt idx="3">
                  <c:v>-0.5</c:v>
                </c:pt>
                <c:pt idx="4">
                  <c:v>3.5</c:v>
                </c:pt>
                <c:pt idx="5">
                  <c:v>3.4</c:v>
                </c:pt>
                <c:pt idx="6">
                  <c:v>5.0999999999999996</c:v>
                </c:pt>
                <c:pt idx="7">
                  <c:v>2.2999999999999998</c:v>
                </c:pt>
                <c:pt idx="8">
                  <c:v>1.2</c:v>
                </c:pt>
                <c:pt idx="9">
                  <c:v>-1.2</c:v>
                </c:pt>
                <c:pt idx="10">
                  <c:v>-1.3</c:v>
                </c:pt>
                <c:pt idx="11">
                  <c:v>-0.3</c:v>
                </c:pt>
                <c:pt idx="12">
                  <c:v>1.6</c:v>
                </c:pt>
                <c:pt idx="13">
                  <c:v>-1.9</c:v>
                </c:pt>
                <c:pt idx="14">
                  <c:v>-4.4000000000000004</c:v>
                </c:pt>
                <c:pt idx="15">
                  <c:v>-4</c:v>
                </c:pt>
                <c:pt idx="16">
                  <c:v>-4.2</c:v>
                </c:pt>
                <c:pt idx="17">
                  <c:v>-5</c:v>
                </c:pt>
                <c:pt idx="18">
                  <c:v>-2.5</c:v>
                </c:pt>
                <c:pt idx="19">
                  <c:v>-2.8</c:v>
                </c:pt>
                <c:pt idx="20">
                  <c:v>-2.5</c:v>
                </c:pt>
                <c:pt idx="21">
                  <c:v>-2.9</c:v>
                </c:pt>
                <c:pt idx="22">
                  <c:v>-2.5</c:v>
                </c:pt>
                <c:pt idx="23">
                  <c:v>-6.3</c:v>
                </c:pt>
                <c:pt idx="24">
                  <c:v>-0.5</c:v>
                </c:pt>
                <c:pt idx="25">
                  <c:v>-1.2</c:v>
                </c:pt>
                <c:pt idx="26">
                  <c:v>0.5</c:v>
                </c:pt>
                <c:pt idx="27">
                  <c:v>-1.8</c:v>
                </c:pt>
                <c:pt idx="28">
                  <c:v>-1.4</c:v>
                </c:pt>
                <c:pt idx="29">
                  <c:v>0.1</c:v>
                </c:pt>
                <c:pt idx="30">
                  <c:v>-1.9</c:v>
                </c:pt>
                <c:pt idx="31">
                  <c:v>-1.1000000000000001</c:v>
                </c:pt>
                <c:pt idx="32">
                  <c:v>-1.3</c:v>
                </c:pt>
                <c:pt idx="33">
                  <c:v>-0.4</c:v>
                </c:pt>
                <c:pt idx="34">
                  <c:v>2.7</c:v>
                </c:pt>
                <c:pt idx="35">
                  <c:v>0.8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1.7</c:v>
                </c:pt>
                <c:pt idx="1">
                  <c:v>-1.5</c:v>
                </c:pt>
                <c:pt idx="2">
                  <c:v>-0.6</c:v>
                </c:pt>
                <c:pt idx="3">
                  <c:v>0.2</c:v>
                </c:pt>
                <c:pt idx="4">
                  <c:v>2.2000000000000002</c:v>
                </c:pt>
                <c:pt idx="5">
                  <c:v>2.7</c:v>
                </c:pt>
                <c:pt idx="6">
                  <c:v>4.7</c:v>
                </c:pt>
                <c:pt idx="7">
                  <c:v>2.1</c:v>
                </c:pt>
                <c:pt idx="8">
                  <c:v>2.2000000000000002</c:v>
                </c:pt>
                <c:pt idx="9">
                  <c:v>-1.5</c:v>
                </c:pt>
                <c:pt idx="10">
                  <c:v>0.5</c:v>
                </c:pt>
                <c:pt idx="11">
                  <c:v>1.3</c:v>
                </c:pt>
                <c:pt idx="12">
                  <c:v>2</c:v>
                </c:pt>
                <c:pt idx="13">
                  <c:v>-0.2</c:v>
                </c:pt>
                <c:pt idx="14">
                  <c:v>-2.1</c:v>
                </c:pt>
                <c:pt idx="15">
                  <c:v>-1.5</c:v>
                </c:pt>
                <c:pt idx="16">
                  <c:v>-4.7</c:v>
                </c:pt>
                <c:pt idx="17">
                  <c:v>-3.1</c:v>
                </c:pt>
                <c:pt idx="18">
                  <c:v>-3.2</c:v>
                </c:pt>
                <c:pt idx="19">
                  <c:v>-3</c:v>
                </c:pt>
                <c:pt idx="20">
                  <c:v>-3.6</c:v>
                </c:pt>
                <c:pt idx="21">
                  <c:v>-0.9</c:v>
                </c:pt>
                <c:pt idx="22">
                  <c:v>-3.4</c:v>
                </c:pt>
                <c:pt idx="23">
                  <c:v>-4.3</c:v>
                </c:pt>
                <c:pt idx="24">
                  <c:v>-0.8</c:v>
                </c:pt>
                <c:pt idx="25">
                  <c:v>-2</c:v>
                </c:pt>
                <c:pt idx="26">
                  <c:v>0</c:v>
                </c:pt>
                <c:pt idx="27">
                  <c:v>-3.4</c:v>
                </c:pt>
                <c:pt idx="28">
                  <c:v>1.3</c:v>
                </c:pt>
                <c:pt idx="29">
                  <c:v>-0.8</c:v>
                </c:pt>
                <c:pt idx="30">
                  <c:v>-0.1</c:v>
                </c:pt>
                <c:pt idx="31">
                  <c:v>0.3</c:v>
                </c:pt>
                <c:pt idx="32">
                  <c:v>-1</c:v>
                </c:pt>
                <c:pt idx="33">
                  <c:v>-1.9</c:v>
                </c:pt>
                <c:pt idx="34">
                  <c:v>1.4</c:v>
                </c:pt>
                <c:pt idx="35">
                  <c:v>-0.8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44620</c:v>
                </c:pt>
                <c:pt idx="1">
                  <c:v>44648</c:v>
                </c:pt>
                <c:pt idx="2">
                  <c:v>44679</c:v>
                </c:pt>
                <c:pt idx="3">
                  <c:v>44709</c:v>
                </c:pt>
                <c:pt idx="4">
                  <c:v>44740</c:v>
                </c:pt>
                <c:pt idx="5">
                  <c:v>44770</c:v>
                </c:pt>
                <c:pt idx="6">
                  <c:v>44801</c:v>
                </c:pt>
                <c:pt idx="7">
                  <c:v>44832</c:v>
                </c:pt>
                <c:pt idx="8">
                  <c:v>44862</c:v>
                </c:pt>
                <c:pt idx="9">
                  <c:v>44893</c:v>
                </c:pt>
                <c:pt idx="10">
                  <c:v>44923</c:v>
                </c:pt>
                <c:pt idx="11">
                  <c:v>44954</c:v>
                </c:pt>
                <c:pt idx="12">
                  <c:v>44985</c:v>
                </c:pt>
                <c:pt idx="13">
                  <c:v>45013</c:v>
                </c:pt>
                <c:pt idx="14">
                  <c:v>45044</c:v>
                </c:pt>
                <c:pt idx="15">
                  <c:v>45074</c:v>
                </c:pt>
                <c:pt idx="16">
                  <c:v>45105</c:v>
                </c:pt>
                <c:pt idx="17">
                  <c:v>45135</c:v>
                </c:pt>
                <c:pt idx="18">
                  <c:v>45166</c:v>
                </c:pt>
                <c:pt idx="19">
                  <c:v>45197</c:v>
                </c:pt>
                <c:pt idx="20">
                  <c:v>45227</c:v>
                </c:pt>
                <c:pt idx="21">
                  <c:v>45258</c:v>
                </c:pt>
                <c:pt idx="22">
                  <c:v>45288</c:v>
                </c:pt>
                <c:pt idx="23">
                  <c:v>45319</c:v>
                </c:pt>
                <c:pt idx="24">
                  <c:v>45350</c:v>
                </c:pt>
                <c:pt idx="25">
                  <c:v>45379</c:v>
                </c:pt>
                <c:pt idx="26">
                  <c:v>45410</c:v>
                </c:pt>
                <c:pt idx="27">
                  <c:v>45440</c:v>
                </c:pt>
                <c:pt idx="28">
                  <c:v>45471</c:v>
                </c:pt>
                <c:pt idx="29">
                  <c:v>45501</c:v>
                </c:pt>
                <c:pt idx="30">
                  <c:v>45532</c:v>
                </c:pt>
                <c:pt idx="31">
                  <c:v>45563</c:v>
                </c:pt>
                <c:pt idx="32">
                  <c:v>45593</c:v>
                </c:pt>
                <c:pt idx="33">
                  <c:v>45624</c:v>
                </c:pt>
                <c:pt idx="34">
                  <c:v>45654</c:v>
                </c:pt>
                <c:pt idx="35">
                  <c:v>45685</c:v>
                </c:pt>
                <c:pt idx="36">
                  <c:v>45716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8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8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8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8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8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8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84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84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84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846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847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848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849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850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851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48"/>
  <sheetViews>
    <sheetView tabSelected="1" workbookViewId="0">
      <pane xSplit="3" ySplit="22" topLeftCell="D134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U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95</v>
      </c>
      <c r="BS21" s="16" t="s">
        <v>99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86</v>
      </c>
      <c r="AF22" s="1" t="s">
        <v>45</v>
      </c>
      <c r="AG22" s="1" t="s">
        <v>87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69</v>
      </c>
      <c r="AU22" s="1" t="s">
        <v>50</v>
      </c>
      <c r="AY22" s="1" t="s">
        <v>70</v>
      </c>
      <c r="AZ22" s="1" t="s">
        <v>71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93</v>
      </c>
      <c r="BO22" s="16" t="s">
        <v>92</v>
      </c>
      <c r="BS22" s="16" t="s">
        <v>96</v>
      </c>
      <c r="BT22" s="16" t="s">
        <v>97</v>
      </c>
      <c r="BU22" s="16" t="s">
        <v>98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100</v>
      </c>
      <c r="Q23" s="1" t="s">
        <v>100</v>
      </c>
      <c r="R23" s="1" t="s">
        <v>100</v>
      </c>
      <c r="U23" s="1" t="s">
        <v>100</v>
      </c>
      <c r="V23" s="1" t="s">
        <v>100</v>
      </c>
      <c r="W23" s="1" t="s">
        <v>100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Y23" s="1" t="s">
        <v>101</v>
      </c>
      <c r="AZ23" s="1" t="s">
        <v>101</v>
      </c>
      <c r="BD23" s="1" t="s">
        <v>72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94</v>
      </c>
      <c r="BS23" s="16" t="s">
        <v>90</v>
      </c>
      <c r="BT23" s="16" t="s">
        <v>91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45689</v>
      </c>
      <c r="E25" s="2" t="s">
        <v>23</v>
      </c>
      <c r="F25" s="2">
        <v>45689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45689</v>
      </c>
      <c r="Q25" s="2">
        <v>45689</v>
      </c>
      <c r="R25" s="2" t="s">
        <v>23</v>
      </c>
      <c r="U25" s="2">
        <v>45658</v>
      </c>
      <c r="V25" s="2">
        <v>45658</v>
      </c>
      <c r="W25" s="2">
        <v>45658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45689</v>
      </c>
      <c r="AP25" s="2">
        <v>45689</v>
      </c>
      <c r="AT25" s="2">
        <v>45658</v>
      </c>
      <c r="AU25" s="2">
        <v>45658</v>
      </c>
      <c r="AV25" s="2"/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42063</v>
      </c>
      <c r="C26" s="12">
        <v>0</v>
      </c>
      <c r="D26" s="12">
        <v>-426035</v>
      </c>
      <c r="E26" s="13">
        <v>2.44136639568113</v>
      </c>
      <c r="F26" s="13">
        <v>-3.61096859821525</v>
      </c>
      <c r="G26" s="9">
        <v>0</v>
      </c>
      <c r="H26" s="11"/>
      <c r="I26" s="12">
        <v>2446778</v>
      </c>
      <c r="J26" s="12">
        <v>829075</v>
      </c>
      <c r="K26" s="12" t="e">
        <v>#N/A</v>
      </c>
      <c r="L26" s="8">
        <f>K27/3</f>
        <v>839933.80463666667</v>
      </c>
      <c r="M26" s="12" t="e">
        <v>#N/A</v>
      </c>
      <c r="N26" s="11"/>
      <c r="O26" s="11"/>
      <c r="P26" s="13">
        <v>110.3</v>
      </c>
      <c r="Q26" s="13">
        <v>102.3</v>
      </c>
      <c r="R26" s="13">
        <v>117.3</v>
      </c>
      <c r="S26" s="9">
        <v>100</v>
      </c>
      <c r="T26" s="11"/>
      <c r="U26" s="77">
        <v>112.2</v>
      </c>
      <c r="V26" s="77">
        <v>116.9</v>
      </c>
      <c r="W26" s="77">
        <v>105.5</v>
      </c>
      <c r="X26" s="11"/>
      <c r="Y26" s="11"/>
      <c r="Z26" s="77">
        <v>1.1599999999999999</v>
      </c>
      <c r="AA26" s="77">
        <v>1.22</v>
      </c>
      <c r="AB26" s="13">
        <v>3.5</v>
      </c>
      <c r="AC26" s="13">
        <v>3.5</v>
      </c>
      <c r="AD26" s="11"/>
      <c r="AE26" s="79">
        <v>2.2000000000000002</v>
      </c>
      <c r="AF26" s="80">
        <v>2</v>
      </c>
      <c r="AG26" s="80">
        <v>2.5</v>
      </c>
      <c r="AH26" s="80" t="e">
        <v>#N/A</v>
      </c>
      <c r="AI26" s="11"/>
      <c r="AJ26" s="13">
        <v>-2.9</v>
      </c>
      <c r="AK26" s="13">
        <v>-3.3</v>
      </c>
      <c r="AL26" s="13">
        <v>-0.7</v>
      </c>
      <c r="AM26" s="13">
        <v>-0.5</v>
      </c>
      <c r="AN26" s="11"/>
      <c r="AO26" s="13">
        <v>3.4549220730461498</v>
      </c>
      <c r="AP26" s="13">
        <v>2.8886871669758598</v>
      </c>
      <c r="AT26" s="13">
        <v>-2.4</v>
      </c>
      <c r="AU26" s="13">
        <v>0.1</v>
      </c>
      <c r="AV26" s="11"/>
      <c r="AW26" s="11"/>
      <c r="AX26" s="11"/>
      <c r="AY26" s="13">
        <v>135.27500000000001</v>
      </c>
      <c r="AZ26" s="13">
        <v>116.5</v>
      </c>
      <c r="BA26" s="13"/>
      <c r="BB26" s="11"/>
      <c r="BC26" s="11"/>
      <c r="BD26" s="12">
        <v>1251112</v>
      </c>
      <c r="BE26" s="77">
        <v>118.57</v>
      </c>
      <c r="BF26" s="77">
        <v>119.26</v>
      </c>
      <c r="BG26" s="11"/>
      <c r="BH26" s="11"/>
      <c r="BI26" s="78">
        <v>0.80500000000000005</v>
      </c>
      <c r="BJ26" s="78">
        <v>1.173</v>
      </c>
      <c r="BK26" s="78">
        <f>BJ26-BI26</f>
        <v>0.36799999999999999</v>
      </c>
      <c r="BL26" s="12"/>
      <c r="BN26" s="92" t="e">
        <v>#N/A</v>
      </c>
      <c r="BO26" s="92" t="e">
        <v>#N/A</v>
      </c>
      <c r="BS26" s="16">
        <v>84</v>
      </c>
      <c r="BT26" s="16">
        <v>85</v>
      </c>
      <c r="BU26" s="92">
        <v>356790.62329999998</v>
      </c>
    </row>
    <row r="27" spans="2:74" x14ac:dyDescent="0.15">
      <c r="B27" s="2">
        <v>42091</v>
      </c>
      <c r="C27" s="12">
        <v>0</v>
      </c>
      <c r="D27" s="12">
        <v>223462</v>
      </c>
      <c r="E27" s="13">
        <v>8.5139029220795397</v>
      </c>
      <c r="F27" s="13">
        <v>-14.4270783362755</v>
      </c>
      <c r="G27" s="9">
        <v>0</v>
      </c>
      <c r="H27" s="11"/>
      <c r="I27" s="12">
        <v>2429520</v>
      </c>
      <c r="J27" s="12">
        <v>849745</v>
      </c>
      <c r="K27" s="12">
        <v>2519801.4139100001</v>
      </c>
      <c r="L27" s="8" t="e">
        <f t="shared" ref="L27:L90" si="0">K28/3</f>
        <v>#N/A</v>
      </c>
      <c r="M27" s="12">
        <v>2455165</v>
      </c>
      <c r="N27" s="11"/>
      <c r="O27" s="11"/>
      <c r="P27" s="13">
        <v>109.8</v>
      </c>
      <c r="Q27" s="13">
        <v>100.6</v>
      </c>
      <c r="R27" s="13">
        <v>116.7</v>
      </c>
      <c r="S27" s="9">
        <v>100</v>
      </c>
      <c r="T27" s="11"/>
      <c r="U27" s="77">
        <v>112.4</v>
      </c>
      <c r="V27" s="77">
        <v>116.2</v>
      </c>
      <c r="W27" s="77">
        <v>105.1</v>
      </c>
      <c r="X27" s="11"/>
      <c r="Y27" s="11"/>
      <c r="Z27" s="77">
        <v>1.1599999999999999</v>
      </c>
      <c r="AA27" s="77">
        <v>1.2</v>
      </c>
      <c r="AB27" s="13">
        <v>3.4</v>
      </c>
      <c r="AC27" s="13">
        <v>3.5</v>
      </c>
      <c r="AD27" s="11"/>
      <c r="AE27" s="79">
        <v>2.2999999999999998</v>
      </c>
      <c r="AF27" s="80">
        <v>2.2000000000000002</v>
      </c>
      <c r="AG27" s="80">
        <v>2.5</v>
      </c>
      <c r="AH27" s="80" t="e">
        <v>#N/A</v>
      </c>
      <c r="AI27" s="11"/>
      <c r="AJ27" s="13">
        <v>-10.6</v>
      </c>
      <c r="AK27" s="13">
        <v>-9.6</v>
      </c>
      <c r="AL27" s="13">
        <v>-0.3</v>
      </c>
      <c r="AM27" s="13">
        <v>-1.1000000000000001</v>
      </c>
      <c r="AN27" s="11"/>
      <c r="AO27" s="13">
        <v>3.5751251470998899</v>
      </c>
      <c r="AP27" s="13">
        <v>3.00999715072899</v>
      </c>
      <c r="AT27" s="13">
        <v>-2.6</v>
      </c>
      <c r="AU27" s="13">
        <v>0.1</v>
      </c>
      <c r="AV27" s="11"/>
      <c r="AW27" s="11"/>
      <c r="AX27" s="11"/>
      <c r="AY27" s="13">
        <v>139.96</v>
      </c>
      <c r="AZ27" s="13">
        <v>120</v>
      </c>
      <c r="BA27" s="13"/>
      <c r="BB27" s="11"/>
      <c r="BC27" s="11"/>
      <c r="BD27" s="12">
        <v>1245316</v>
      </c>
      <c r="BE27" s="77">
        <v>120.39</v>
      </c>
      <c r="BF27" s="77">
        <v>120.11</v>
      </c>
      <c r="BG27" s="11"/>
      <c r="BH27" s="11"/>
      <c r="BI27" s="78">
        <v>0.86199999999999999</v>
      </c>
      <c r="BJ27" s="78">
        <v>1.1579999999999999</v>
      </c>
      <c r="BK27" s="78">
        <f t="shared" ref="BK27:BK90" si="1">BJ27-BI27</f>
        <v>0.29599999999999993</v>
      </c>
      <c r="BL27" s="12"/>
      <c r="BN27" s="92" t="e">
        <v>#N/A</v>
      </c>
      <c r="BO27" s="92" t="e">
        <v>#N/A</v>
      </c>
      <c r="BS27" s="16">
        <v>34</v>
      </c>
      <c r="BT27" s="16">
        <v>34</v>
      </c>
      <c r="BU27" s="92">
        <v>78102.235000000001</v>
      </c>
    </row>
    <row r="28" spans="2:74" x14ac:dyDescent="0.15">
      <c r="B28" s="2">
        <v>42122</v>
      </c>
      <c r="C28" s="12">
        <v>0</v>
      </c>
      <c r="D28" s="12">
        <v>-58341</v>
      </c>
      <c r="E28" s="13">
        <v>7.9375850992971699</v>
      </c>
      <c r="F28" s="13">
        <v>-4.1434817185666004</v>
      </c>
      <c r="G28" s="9">
        <v>0</v>
      </c>
      <c r="H28" s="11"/>
      <c r="I28" s="12">
        <v>2364683</v>
      </c>
      <c r="J28" s="12">
        <v>881131</v>
      </c>
      <c r="K28" s="12" t="e">
        <v>#N/A</v>
      </c>
      <c r="L28" s="8" t="e">
        <f t="shared" si="0"/>
        <v>#N/A</v>
      </c>
      <c r="M28" s="12" t="e">
        <v>#N/A</v>
      </c>
      <c r="N28" s="11"/>
      <c r="O28" s="11"/>
      <c r="P28" s="13">
        <v>110</v>
      </c>
      <c r="Q28" s="13">
        <v>100.5</v>
      </c>
      <c r="R28" s="13">
        <v>116.7</v>
      </c>
      <c r="S28" s="9">
        <v>100</v>
      </c>
      <c r="T28" s="11"/>
      <c r="U28" s="77">
        <v>113.5</v>
      </c>
      <c r="V28" s="77">
        <v>117.4</v>
      </c>
      <c r="W28" s="77">
        <v>105.6</v>
      </c>
      <c r="X28" s="11"/>
      <c r="Y28" s="11"/>
      <c r="Z28" s="77">
        <v>1.1599999999999999</v>
      </c>
      <c r="AA28" s="77">
        <v>1.08</v>
      </c>
      <c r="AB28" s="13">
        <v>3.4</v>
      </c>
      <c r="AC28" s="13">
        <v>3.6</v>
      </c>
      <c r="AD28" s="11"/>
      <c r="AE28" s="79">
        <v>0.6</v>
      </c>
      <c r="AF28" s="80">
        <v>0.3</v>
      </c>
      <c r="AG28" s="80">
        <v>0.7</v>
      </c>
      <c r="AH28" s="80" t="e">
        <v>#N/A</v>
      </c>
      <c r="AI28" s="11"/>
      <c r="AJ28" s="13">
        <v>-1.3</v>
      </c>
      <c r="AK28" s="13">
        <v>1.4</v>
      </c>
      <c r="AL28" s="13">
        <v>2</v>
      </c>
      <c r="AM28" s="13">
        <v>2.2999999999999998</v>
      </c>
      <c r="AN28" s="11"/>
      <c r="AO28" s="13">
        <v>3.57911292772895</v>
      </c>
      <c r="AP28" s="13">
        <v>3.00724480331152</v>
      </c>
      <c r="AT28" s="13">
        <v>0</v>
      </c>
      <c r="AU28" s="13">
        <v>0.8</v>
      </c>
      <c r="AV28" s="11"/>
      <c r="AW28" s="11"/>
      <c r="AX28" s="11"/>
      <c r="AY28" s="13">
        <v>139.27500000000001</v>
      </c>
      <c r="AZ28" s="13">
        <v>118.7</v>
      </c>
      <c r="BA28" s="13"/>
      <c r="BB28" s="11"/>
      <c r="BC28" s="11"/>
      <c r="BD28" s="12">
        <v>1250073</v>
      </c>
      <c r="BE28" s="77">
        <v>119.55</v>
      </c>
      <c r="BF28" s="77">
        <v>118.51</v>
      </c>
      <c r="BG28" s="11"/>
      <c r="BH28" s="11"/>
      <c r="BI28" s="78">
        <v>0.86299999999999999</v>
      </c>
      <c r="BJ28" s="78">
        <v>1.157</v>
      </c>
      <c r="BK28" s="78">
        <f t="shared" si="1"/>
        <v>0.29400000000000004</v>
      </c>
      <c r="BL28" s="12"/>
      <c r="BN28" s="92" t="e">
        <v>#N/A</v>
      </c>
      <c r="BO28" s="92" t="e">
        <v>#N/A</v>
      </c>
      <c r="BS28" s="16">
        <v>37</v>
      </c>
      <c r="BT28" s="16">
        <v>37</v>
      </c>
      <c r="BU28" s="92">
        <v>404309.4755</v>
      </c>
    </row>
    <row r="29" spans="2:74" x14ac:dyDescent="0.15">
      <c r="B29" s="2">
        <v>42152</v>
      </c>
      <c r="C29" s="12">
        <v>0</v>
      </c>
      <c r="D29" s="12">
        <v>-215350</v>
      </c>
      <c r="E29" s="13">
        <v>2.3521536215110102</v>
      </c>
      <c r="F29" s="13">
        <v>-8.7381746453165103</v>
      </c>
      <c r="G29" s="9">
        <v>0</v>
      </c>
      <c r="H29" s="11"/>
      <c r="I29" s="12">
        <v>2414083</v>
      </c>
      <c r="J29" s="12">
        <v>906049</v>
      </c>
      <c r="K29" s="12" t="e">
        <v>#N/A</v>
      </c>
      <c r="L29" s="8">
        <f t="shared" si="0"/>
        <v>886379.34646666667</v>
      </c>
      <c r="M29" s="12" t="e">
        <v>#N/A</v>
      </c>
      <c r="N29" s="11"/>
      <c r="O29" s="11"/>
      <c r="P29" s="13">
        <v>110</v>
      </c>
      <c r="Q29" s="13">
        <v>99.6</v>
      </c>
      <c r="R29" s="13">
        <v>115.9</v>
      </c>
      <c r="S29" s="9">
        <v>100</v>
      </c>
      <c r="T29" s="11"/>
      <c r="U29" s="77">
        <v>114.7</v>
      </c>
      <c r="V29" s="77">
        <v>116.7</v>
      </c>
      <c r="W29" s="77">
        <v>105.3</v>
      </c>
      <c r="X29" s="11"/>
      <c r="Y29" s="11"/>
      <c r="Z29" s="77">
        <v>1.18</v>
      </c>
      <c r="AA29" s="77">
        <v>1.07</v>
      </c>
      <c r="AB29" s="13">
        <v>3.3</v>
      </c>
      <c r="AC29" s="13">
        <v>3.4</v>
      </c>
      <c r="AD29" s="11"/>
      <c r="AE29" s="79">
        <v>0.5</v>
      </c>
      <c r="AF29" s="80">
        <v>0.1</v>
      </c>
      <c r="AG29" s="80">
        <v>0.7</v>
      </c>
      <c r="AH29" s="80" t="e">
        <v>#N/A</v>
      </c>
      <c r="AI29" s="11"/>
      <c r="AJ29" s="13">
        <v>4.8</v>
      </c>
      <c r="AK29" s="13">
        <v>3.7</v>
      </c>
      <c r="AL29" s="13">
        <v>1.5</v>
      </c>
      <c r="AM29" s="13">
        <v>1.5</v>
      </c>
      <c r="AN29" s="11"/>
      <c r="AO29" s="13">
        <v>4.0607194211258202</v>
      </c>
      <c r="AP29" s="13">
        <v>3.3130360905810399</v>
      </c>
      <c r="AT29" s="13">
        <v>0.2</v>
      </c>
      <c r="AU29" s="13">
        <v>0.8</v>
      </c>
      <c r="AV29" s="11"/>
      <c r="AW29" s="11"/>
      <c r="AX29" s="11"/>
      <c r="AY29" s="13">
        <v>141.6</v>
      </c>
      <c r="AZ29" s="13">
        <v>122.8</v>
      </c>
      <c r="BA29" s="13"/>
      <c r="BB29" s="11"/>
      <c r="BC29" s="11"/>
      <c r="BD29" s="12">
        <v>1245755</v>
      </c>
      <c r="BE29" s="77">
        <v>120.74</v>
      </c>
      <c r="BF29" s="77">
        <v>123.75</v>
      </c>
      <c r="BG29" s="11"/>
      <c r="BH29" s="11"/>
      <c r="BI29" s="78">
        <v>0.80100000000000005</v>
      </c>
      <c r="BJ29" s="78">
        <v>1.153</v>
      </c>
      <c r="BK29" s="78">
        <f t="shared" si="1"/>
        <v>0.35199999999999998</v>
      </c>
      <c r="BL29" s="12"/>
      <c r="BN29" s="92" t="e">
        <v>#N/A</v>
      </c>
      <c r="BO29" s="92" t="e">
        <v>#N/A</v>
      </c>
      <c r="BS29" s="16">
        <v>127</v>
      </c>
      <c r="BT29" s="16">
        <v>128</v>
      </c>
      <c r="BU29" s="92">
        <v>1054939.7988</v>
      </c>
    </row>
    <row r="30" spans="2:74" x14ac:dyDescent="0.15">
      <c r="B30" s="2">
        <v>42183</v>
      </c>
      <c r="C30" s="12">
        <v>0</v>
      </c>
      <c r="D30" s="12">
        <v>-60902</v>
      </c>
      <c r="E30" s="13">
        <v>9.5063849604876101</v>
      </c>
      <c r="F30" s="13">
        <v>-3.0775224647638102</v>
      </c>
      <c r="G30" s="9">
        <v>0</v>
      </c>
      <c r="H30" s="11"/>
      <c r="I30" s="12">
        <v>2412300</v>
      </c>
      <c r="J30" s="12">
        <v>871661</v>
      </c>
      <c r="K30" s="12">
        <v>2659138.0394000001</v>
      </c>
      <c r="L30" s="8" t="e">
        <f t="shared" si="0"/>
        <v>#N/A</v>
      </c>
      <c r="M30" s="12">
        <v>2380971</v>
      </c>
      <c r="N30" s="11"/>
      <c r="O30" s="11"/>
      <c r="P30" s="13">
        <v>111</v>
      </c>
      <c r="Q30" s="13">
        <v>99.4</v>
      </c>
      <c r="R30" s="13">
        <v>116.1</v>
      </c>
      <c r="S30" s="9">
        <v>100</v>
      </c>
      <c r="T30" s="11"/>
      <c r="U30" s="77">
        <v>114.2</v>
      </c>
      <c r="V30" s="77">
        <v>117.4</v>
      </c>
      <c r="W30" s="77">
        <v>104.8</v>
      </c>
      <c r="X30" s="11"/>
      <c r="Y30" s="11"/>
      <c r="Z30" s="77">
        <v>1.19</v>
      </c>
      <c r="AA30" s="77">
        <v>1.1000000000000001</v>
      </c>
      <c r="AB30" s="13">
        <v>3.4</v>
      </c>
      <c r="AC30" s="13">
        <v>3.4</v>
      </c>
      <c r="AD30" s="11"/>
      <c r="AE30" s="79">
        <v>0.4</v>
      </c>
      <c r="AF30" s="80">
        <v>0.1</v>
      </c>
      <c r="AG30" s="80">
        <v>0.8</v>
      </c>
      <c r="AH30" s="80" t="e">
        <v>#N/A</v>
      </c>
      <c r="AI30" s="11"/>
      <c r="AJ30" s="13">
        <v>-2</v>
      </c>
      <c r="AK30" s="13">
        <v>-1.4</v>
      </c>
      <c r="AL30" s="13">
        <v>2.8</v>
      </c>
      <c r="AM30" s="13">
        <v>1.7</v>
      </c>
      <c r="AN30" s="11"/>
      <c r="AO30" s="13">
        <v>3.84470783759574</v>
      </c>
      <c r="AP30" s="13">
        <v>3.13781211722109</v>
      </c>
      <c r="AT30" s="13">
        <v>-2.8</v>
      </c>
      <c r="AU30" s="13">
        <v>-2.4</v>
      </c>
      <c r="AV30" s="11"/>
      <c r="AW30" s="11"/>
      <c r="AX30" s="11"/>
      <c r="AY30" s="13">
        <v>144.16</v>
      </c>
      <c r="AZ30" s="13">
        <v>124.9</v>
      </c>
      <c r="BA30" s="13"/>
      <c r="BB30" s="11"/>
      <c r="BC30" s="11"/>
      <c r="BD30" s="12">
        <v>1242935</v>
      </c>
      <c r="BE30" s="77">
        <v>123.75</v>
      </c>
      <c r="BF30" s="77">
        <v>122.45</v>
      </c>
      <c r="BG30" s="11"/>
      <c r="BH30" s="11"/>
      <c r="BI30" s="78">
        <v>0.92900000000000005</v>
      </c>
      <c r="BJ30" s="78">
        <v>1.141</v>
      </c>
      <c r="BK30" s="78">
        <f t="shared" si="1"/>
        <v>0.21199999999999997</v>
      </c>
      <c r="BL30" s="12"/>
      <c r="BN30" s="92" t="e">
        <v>#N/A</v>
      </c>
      <c r="BO30" s="92" t="e">
        <v>#N/A</v>
      </c>
      <c r="BS30" s="16">
        <v>42</v>
      </c>
      <c r="BT30" s="16">
        <v>42</v>
      </c>
      <c r="BU30" s="92">
        <v>653710.51379999996</v>
      </c>
    </row>
    <row r="31" spans="2:74" x14ac:dyDescent="0.15">
      <c r="B31" s="2">
        <v>42213</v>
      </c>
      <c r="C31" s="12">
        <v>0</v>
      </c>
      <c r="D31" s="12">
        <v>-261391</v>
      </c>
      <c r="E31" s="13">
        <v>7.6059388358980904</v>
      </c>
      <c r="F31" s="13">
        <v>-3.27159383068228</v>
      </c>
      <c r="G31" s="9">
        <v>0</v>
      </c>
      <c r="H31" s="11"/>
      <c r="I31" s="12">
        <v>2428337</v>
      </c>
      <c r="J31" s="12">
        <v>801857</v>
      </c>
      <c r="K31" s="12" t="e">
        <v>#N/A</v>
      </c>
      <c r="L31" s="8" t="e">
        <f t="shared" si="0"/>
        <v>#N/A</v>
      </c>
      <c r="M31" s="12" t="e">
        <v>#N/A</v>
      </c>
      <c r="N31" s="11"/>
      <c r="O31" s="11"/>
      <c r="P31" s="13">
        <v>110.9</v>
      </c>
      <c r="Q31" s="13">
        <v>99.8</v>
      </c>
      <c r="R31" s="13">
        <v>116.2</v>
      </c>
      <c r="S31" s="9">
        <v>100</v>
      </c>
      <c r="T31" s="11"/>
      <c r="U31" s="77">
        <v>112.7</v>
      </c>
      <c r="V31" s="77">
        <v>117.3</v>
      </c>
      <c r="W31" s="77">
        <v>105.2</v>
      </c>
      <c r="X31" s="11"/>
      <c r="Y31" s="11"/>
      <c r="Z31" s="77">
        <v>1.2</v>
      </c>
      <c r="AA31" s="77">
        <v>1.17</v>
      </c>
      <c r="AB31" s="13">
        <v>3.3</v>
      </c>
      <c r="AC31" s="13">
        <v>3.4</v>
      </c>
      <c r="AD31" s="11"/>
      <c r="AE31" s="79">
        <v>0.2</v>
      </c>
      <c r="AF31" s="80">
        <v>0</v>
      </c>
      <c r="AG31" s="80">
        <v>0.9</v>
      </c>
      <c r="AH31" s="80" t="e">
        <v>#N/A</v>
      </c>
      <c r="AI31" s="11"/>
      <c r="AJ31" s="13">
        <v>-0.2</v>
      </c>
      <c r="AK31" s="13">
        <v>1.1000000000000001</v>
      </c>
      <c r="AL31" s="13">
        <v>5.4</v>
      </c>
      <c r="AM31" s="13">
        <v>5</v>
      </c>
      <c r="AN31" s="11"/>
      <c r="AO31" s="13">
        <v>3.94389589128884</v>
      </c>
      <c r="AP31" s="13">
        <v>3.1915297080062501</v>
      </c>
      <c r="AT31" s="13">
        <v>0.4</v>
      </c>
      <c r="AU31" s="13">
        <v>0.8</v>
      </c>
      <c r="AV31" s="11"/>
      <c r="AW31" s="11"/>
      <c r="AX31" s="11"/>
      <c r="AY31" s="13">
        <v>143.97499999999999</v>
      </c>
      <c r="AZ31" s="13">
        <v>121.1</v>
      </c>
      <c r="BA31" s="13"/>
      <c r="BB31" s="11"/>
      <c r="BC31" s="11"/>
      <c r="BD31" s="12">
        <v>1242316</v>
      </c>
      <c r="BE31" s="77">
        <v>123.23</v>
      </c>
      <c r="BF31" s="77">
        <v>123.97</v>
      </c>
      <c r="BG31" s="11"/>
      <c r="BH31" s="11"/>
      <c r="BI31" s="78">
        <v>0.91500000000000004</v>
      </c>
      <c r="BJ31" s="78">
        <v>1.137</v>
      </c>
      <c r="BK31" s="78">
        <f t="shared" si="1"/>
        <v>0.22199999999999998</v>
      </c>
      <c r="BL31" s="12"/>
      <c r="BN31" s="92" t="e">
        <v>#N/A</v>
      </c>
      <c r="BO31" s="92" t="e">
        <v>#N/A</v>
      </c>
      <c r="BS31" s="16">
        <v>51</v>
      </c>
      <c r="BT31" s="16">
        <v>51</v>
      </c>
      <c r="BU31" s="92">
        <v>261670.02239999999</v>
      </c>
    </row>
    <row r="32" spans="2:74" x14ac:dyDescent="0.15">
      <c r="B32" s="2">
        <v>42244</v>
      </c>
      <c r="C32" s="12">
        <v>0</v>
      </c>
      <c r="D32" s="12">
        <v>-567541</v>
      </c>
      <c r="E32" s="13">
        <v>3.0740329880969699</v>
      </c>
      <c r="F32" s="13">
        <v>-3.1586852248891999</v>
      </c>
      <c r="G32" s="9">
        <v>0</v>
      </c>
      <c r="H32" s="11"/>
      <c r="I32" s="12">
        <v>2191561</v>
      </c>
      <c r="J32" s="12">
        <v>778124</v>
      </c>
      <c r="K32" s="12" t="e">
        <v>#N/A</v>
      </c>
      <c r="L32" s="8">
        <f t="shared" si="0"/>
        <v>807452.40599999996</v>
      </c>
      <c r="M32" s="12" t="e">
        <v>#N/A</v>
      </c>
      <c r="N32" s="11"/>
      <c r="O32" s="11"/>
      <c r="P32" s="13">
        <v>109</v>
      </c>
      <c r="Q32" s="13">
        <v>99.5</v>
      </c>
      <c r="R32" s="13">
        <v>115</v>
      </c>
      <c r="S32" s="9">
        <v>100</v>
      </c>
      <c r="T32" s="11"/>
      <c r="U32" s="77">
        <v>111.9</v>
      </c>
      <c r="V32" s="77">
        <v>116.4</v>
      </c>
      <c r="W32" s="77">
        <v>104.9</v>
      </c>
      <c r="X32" s="11"/>
      <c r="Y32" s="11"/>
      <c r="Z32" s="77">
        <v>1.22</v>
      </c>
      <c r="AA32" s="77">
        <v>1.21</v>
      </c>
      <c r="AB32" s="13">
        <v>3.4</v>
      </c>
      <c r="AC32" s="13">
        <v>3.4</v>
      </c>
      <c r="AD32" s="11"/>
      <c r="AE32" s="79">
        <v>0.2</v>
      </c>
      <c r="AF32" s="80">
        <v>-0.1</v>
      </c>
      <c r="AG32" s="80">
        <v>1</v>
      </c>
      <c r="AH32" s="80" t="e">
        <v>#N/A</v>
      </c>
      <c r="AI32" s="11"/>
      <c r="AJ32" s="13">
        <v>2.9</v>
      </c>
      <c r="AK32" s="13">
        <v>1.9</v>
      </c>
      <c r="AL32" s="13">
        <v>2.2000000000000002</v>
      </c>
      <c r="AM32" s="13">
        <v>1.8</v>
      </c>
      <c r="AN32" s="11"/>
      <c r="AO32" s="13">
        <v>4.1186846471668304</v>
      </c>
      <c r="AP32" s="13">
        <v>3.31603174465645</v>
      </c>
      <c r="AT32" s="13">
        <v>0.1</v>
      </c>
      <c r="AU32" s="13">
        <v>0.3</v>
      </c>
      <c r="AV32" s="11"/>
      <c r="AW32" s="11"/>
      <c r="AX32" s="11"/>
      <c r="AY32" s="13">
        <v>138.38</v>
      </c>
      <c r="AZ32" s="13">
        <v>115</v>
      </c>
      <c r="BA32" s="13"/>
      <c r="BB32" s="11"/>
      <c r="BC32" s="11"/>
      <c r="BD32" s="12">
        <v>1244150</v>
      </c>
      <c r="BE32" s="77">
        <v>123.23</v>
      </c>
      <c r="BF32" s="77">
        <v>121.2</v>
      </c>
      <c r="BG32" s="11"/>
      <c r="BH32" s="11"/>
      <c r="BI32" s="78">
        <v>0.80400000000000005</v>
      </c>
      <c r="BJ32" s="78">
        <v>1.135</v>
      </c>
      <c r="BK32" s="78">
        <f t="shared" si="1"/>
        <v>0.33099999999999996</v>
      </c>
      <c r="BL32" s="12"/>
      <c r="BN32" s="92" t="e">
        <v>#N/A</v>
      </c>
      <c r="BO32" s="92" t="e">
        <v>#N/A</v>
      </c>
      <c r="BS32" s="16">
        <v>73</v>
      </c>
      <c r="BT32" s="16">
        <v>74</v>
      </c>
      <c r="BU32" s="92">
        <v>315380.96409999998</v>
      </c>
    </row>
    <row r="33" spans="2:73" x14ac:dyDescent="0.15">
      <c r="B33" s="2">
        <v>42275</v>
      </c>
      <c r="C33" s="12">
        <v>0</v>
      </c>
      <c r="D33" s="12">
        <v>-121285</v>
      </c>
      <c r="E33" s="13">
        <v>0.48912171670809701</v>
      </c>
      <c r="F33" s="13">
        <v>-11.022231879201</v>
      </c>
      <c r="G33" s="9">
        <v>0</v>
      </c>
      <c r="H33" s="11"/>
      <c r="I33" s="12">
        <v>2318540</v>
      </c>
      <c r="J33" s="12">
        <v>843704</v>
      </c>
      <c r="K33" s="12">
        <v>2422357.2179999999</v>
      </c>
      <c r="L33" s="8" t="e">
        <f t="shared" si="0"/>
        <v>#N/A</v>
      </c>
      <c r="M33" s="12">
        <v>2654069</v>
      </c>
      <c r="N33" s="11"/>
      <c r="O33" s="11"/>
      <c r="P33" s="13">
        <v>111.2</v>
      </c>
      <c r="Q33" s="13">
        <v>99.8</v>
      </c>
      <c r="R33" s="13">
        <v>116.1</v>
      </c>
      <c r="S33" s="9">
        <v>100</v>
      </c>
      <c r="T33" s="11"/>
      <c r="U33" s="77">
        <v>110.5</v>
      </c>
      <c r="V33" s="77">
        <v>117.2</v>
      </c>
      <c r="W33" s="77">
        <v>105.4</v>
      </c>
      <c r="X33" s="11"/>
      <c r="Y33" s="11"/>
      <c r="Z33" s="77">
        <v>1.23</v>
      </c>
      <c r="AA33" s="77">
        <v>1.25</v>
      </c>
      <c r="AB33" s="13">
        <v>3.4</v>
      </c>
      <c r="AC33" s="13">
        <v>3.4</v>
      </c>
      <c r="AD33" s="11"/>
      <c r="AE33" s="79">
        <v>0</v>
      </c>
      <c r="AF33" s="80">
        <v>-0.1</v>
      </c>
      <c r="AG33" s="80">
        <v>1.2</v>
      </c>
      <c r="AH33" s="80" t="e">
        <v>#N/A</v>
      </c>
      <c r="AI33" s="11"/>
      <c r="AJ33" s="13">
        <v>-0.4</v>
      </c>
      <c r="AK33" s="13">
        <v>-0.9</v>
      </c>
      <c r="AL33" s="13">
        <v>-1.6</v>
      </c>
      <c r="AM33" s="13">
        <v>-1.2</v>
      </c>
      <c r="AN33" s="11"/>
      <c r="AO33" s="13">
        <v>3.7612214319998101</v>
      </c>
      <c r="AP33" s="13">
        <v>3.0459833376046701</v>
      </c>
      <c r="AT33" s="13">
        <v>0.3</v>
      </c>
      <c r="AU33" s="13">
        <v>0.4</v>
      </c>
      <c r="AV33" s="11"/>
      <c r="AW33" s="11"/>
      <c r="AX33" s="11"/>
      <c r="AY33" s="13">
        <v>135.15</v>
      </c>
      <c r="AZ33" s="13">
        <v>113.5</v>
      </c>
      <c r="BA33" s="13"/>
      <c r="BB33" s="11"/>
      <c r="BC33" s="11"/>
      <c r="BD33" s="12">
        <v>1248936</v>
      </c>
      <c r="BE33" s="77">
        <v>120.22</v>
      </c>
      <c r="BF33" s="77">
        <v>119.95</v>
      </c>
      <c r="BG33" s="11"/>
      <c r="BH33" s="11"/>
      <c r="BI33" s="78">
        <v>0.86899999999999999</v>
      </c>
      <c r="BJ33" s="78">
        <v>1.125</v>
      </c>
      <c r="BK33" s="78">
        <f t="shared" si="1"/>
        <v>0.25600000000000001</v>
      </c>
      <c r="BL33" s="12"/>
      <c r="BN33" s="92" t="e">
        <v>#N/A</v>
      </c>
      <c r="BO33" s="92" t="e">
        <v>#N/A</v>
      </c>
      <c r="BS33" s="16">
        <v>30</v>
      </c>
      <c r="BT33" s="16">
        <v>30</v>
      </c>
      <c r="BU33" s="92">
        <v>45497.398500000003</v>
      </c>
    </row>
    <row r="34" spans="2:73" x14ac:dyDescent="0.15">
      <c r="B34" s="2">
        <v>42305</v>
      </c>
      <c r="C34" s="12">
        <v>0</v>
      </c>
      <c r="D34" s="12">
        <v>104786</v>
      </c>
      <c r="E34" s="13">
        <v>-2.1835942925758798</v>
      </c>
      <c r="F34" s="13">
        <v>-13.360600806150099</v>
      </c>
      <c r="G34" s="9">
        <v>0</v>
      </c>
      <c r="H34" s="11"/>
      <c r="I34" s="12">
        <v>2733887</v>
      </c>
      <c r="J34" s="12">
        <v>874812</v>
      </c>
      <c r="K34" s="12" t="e">
        <v>#N/A</v>
      </c>
      <c r="L34" s="8" t="e">
        <f t="shared" si="0"/>
        <v>#N/A</v>
      </c>
      <c r="M34" s="12" t="e">
        <v>#N/A</v>
      </c>
      <c r="N34" s="11"/>
      <c r="O34" s="11"/>
      <c r="P34" s="13">
        <v>111.3</v>
      </c>
      <c r="Q34" s="13">
        <v>99.5</v>
      </c>
      <c r="R34" s="13">
        <v>116.8</v>
      </c>
      <c r="S34" s="9">
        <v>100</v>
      </c>
      <c r="T34" s="11"/>
      <c r="U34" s="77">
        <v>111</v>
      </c>
      <c r="V34" s="77">
        <v>116.9</v>
      </c>
      <c r="W34" s="77">
        <v>105.5</v>
      </c>
      <c r="X34" s="11"/>
      <c r="Y34" s="11"/>
      <c r="Z34" s="77">
        <v>1.24</v>
      </c>
      <c r="AA34" s="77">
        <v>1.28</v>
      </c>
      <c r="AB34" s="13">
        <v>3.2</v>
      </c>
      <c r="AC34" s="13">
        <v>3.1</v>
      </c>
      <c r="AD34" s="11"/>
      <c r="AE34" s="79">
        <v>0.3</v>
      </c>
      <c r="AF34" s="80">
        <v>-0.1</v>
      </c>
      <c r="AG34" s="80">
        <v>1.1000000000000001</v>
      </c>
      <c r="AH34" s="80" t="e">
        <v>#N/A</v>
      </c>
      <c r="AI34" s="11"/>
      <c r="AJ34" s="13">
        <v>-2.4</v>
      </c>
      <c r="AK34" s="13">
        <v>-2.4</v>
      </c>
      <c r="AL34" s="13">
        <v>-0.9</v>
      </c>
      <c r="AM34" s="13">
        <v>-0.3</v>
      </c>
      <c r="AN34" s="11"/>
      <c r="AO34" s="13">
        <v>3.6156323473486802</v>
      </c>
      <c r="AP34" s="13">
        <v>2.9012395724506699</v>
      </c>
      <c r="AT34" s="13">
        <v>0.2</v>
      </c>
      <c r="AU34" s="13">
        <v>0.7</v>
      </c>
      <c r="AV34" s="11"/>
      <c r="AW34" s="11"/>
      <c r="AX34" s="11"/>
      <c r="AY34" s="13">
        <v>133.92500000000001</v>
      </c>
      <c r="AZ34" s="13">
        <v>112.2</v>
      </c>
      <c r="BA34" s="13"/>
      <c r="BB34" s="11"/>
      <c r="BC34" s="11"/>
      <c r="BD34" s="12">
        <v>1244211</v>
      </c>
      <c r="BE34" s="77">
        <v>120.06</v>
      </c>
      <c r="BF34" s="77">
        <v>120.87</v>
      </c>
      <c r="BG34" s="11"/>
      <c r="BH34" s="11"/>
      <c r="BI34" s="78">
        <v>0.81699999999999995</v>
      </c>
      <c r="BJ34" s="78">
        <v>1.125</v>
      </c>
      <c r="BK34" s="78">
        <f t="shared" si="1"/>
        <v>0.30800000000000005</v>
      </c>
      <c r="BL34" s="12"/>
      <c r="BN34" s="92" t="e">
        <v>#N/A</v>
      </c>
      <c r="BO34" s="92" t="e">
        <v>#N/A</v>
      </c>
      <c r="BS34" s="16">
        <v>59</v>
      </c>
      <c r="BT34" s="16">
        <v>59</v>
      </c>
      <c r="BU34" s="92">
        <v>905186.11502499995</v>
      </c>
    </row>
    <row r="35" spans="2:73" x14ac:dyDescent="0.15">
      <c r="B35" s="2">
        <v>42336</v>
      </c>
      <c r="C35" s="12">
        <v>0</v>
      </c>
      <c r="D35" s="12">
        <v>-387498</v>
      </c>
      <c r="E35" s="13">
        <v>-3.3746138236182399</v>
      </c>
      <c r="F35" s="13">
        <v>-10.1621969578328</v>
      </c>
      <c r="G35" s="9">
        <v>0</v>
      </c>
      <c r="H35" s="11"/>
      <c r="I35" s="12">
        <v>2092464</v>
      </c>
      <c r="J35" s="12">
        <v>792891</v>
      </c>
      <c r="K35" s="12" t="e">
        <v>#N/A</v>
      </c>
      <c r="L35" s="8">
        <f t="shared" si="0"/>
        <v>827620.50753000006</v>
      </c>
      <c r="M35" s="12" t="e">
        <v>#N/A</v>
      </c>
      <c r="N35" s="11"/>
      <c r="O35" s="11"/>
      <c r="P35" s="13">
        <v>110.4</v>
      </c>
      <c r="Q35" s="13">
        <v>100.4</v>
      </c>
      <c r="R35" s="13">
        <v>116.1</v>
      </c>
      <c r="S35" s="9">
        <v>100</v>
      </c>
      <c r="T35" s="11"/>
      <c r="U35" s="77">
        <v>109.9</v>
      </c>
      <c r="V35" s="77">
        <v>116.2</v>
      </c>
      <c r="W35" s="77">
        <v>105.6</v>
      </c>
      <c r="X35" s="11"/>
      <c r="Y35" s="11"/>
      <c r="Z35" s="77">
        <v>1.26</v>
      </c>
      <c r="AA35" s="77">
        <v>1.32</v>
      </c>
      <c r="AB35" s="13">
        <v>3.3</v>
      </c>
      <c r="AC35" s="13">
        <v>3.2</v>
      </c>
      <c r="AD35" s="11"/>
      <c r="AE35" s="79">
        <v>0.3</v>
      </c>
      <c r="AF35" s="80">
        <v>0.1</v>
      </c>
      <c r="AG35" s="80">
        <v>1.3</v>
      </c>
      <c r="AH35" s="80" t="e">
        <v>#N/A</v>
      </c>
      <c r="AI35" s="11"/>
      <c r="AJ35" s="13">
        <v>-2.9</v>
      </c>
      <c r="AK35" s="13">
        <v>-2.9</v>
      </c>
      <c r="AL35" s="13">
        <v>-1.8</v>
      </c>
      <c r="AM35" s="13">
        <v>-2.5</v>
      </c>
      <c r="AN35" s="11"/>
      <c r="AO35" s="13">
        <v>3.2971312401174599</v>
      </c>
      <c r="AP35" s="13">
        <v>2.6658114227096599</v>
      </c>
      <c r="AT35" s="13">
        <v>0</v>
      </c>
      <c r="AU35" s="13">
        <v>0.5</v>
      </c>
      <c r="AV35" s="11"/>
      <c r="AW35" s="11"/>
      <c r="AX35" s="11"/>
      <c r="AY35" s="13">
        <v>131.18</v>
      </c>
      <c r="AZ35" s="13">
        <v>109</v>
      </c>
      <c r="BA35" s="13"/>
      <c r="BB35" s="11"/>
      <c r="BC35" s="11"/>
      <c r="BD35" s="12">
        <v>1233008</v>
      </c>
      <c r="BE35" s="77">
        <v>122.54</v>
      </c>
      <c r="BF35" s="77">
        <v>122.8</v>
      </c>
      <c r="BG35" s="11"/>
      <c r="BH35" s="11"/>
      <c r="BI35" s="78">
        <v>0.92400000000000004</v>
      </c>
      <c r="BJ35" s="78">
        <v>1.121</v>
      </c>
      <c r="BK35" s="78">
        <f t="shared" si="1"/>
        <v>0.19699999999999995</v>
      </c>
      <c r="BL35" s="12"/>
      <c r="BN35" s="92" t="e">
        <v>#N/A</v>
      </c>
      <c r="BO35" s="92" t="e">
        <v>#N/A</v>
      </c>
      <c r="BS35" s="16">
        <v>96</v>
      </c>
      <c r="BT35" s="16">
        <v>96</v>
      </c>
      <c r="BU35" s="92">
        <v>503705.79519999999</v>
      </c>
    </row>
    <row r="36" spans="2:73" x14ac:dyDescent="0.15">
      <c r="B36" s="2">
        <v>42366</v>
      </c>
      <c r="C36" s="12">
        <v>0</v>
      </c>
      <c r="D36" s="12">
        <v>138947</v>
      </c>
      <c r="E36" s="13">
        <v>-8.0379292906909203</v>
      </c>
      <c r="F36" s="13">
        <v>-17.975617332317501</v>
      </c>
      <c r="G36" s="9">
        <v>0</v>
      </c>
      <c r="H36" s="11"/>
      <c r="I36" s="12">
        <v>2260252</v>
      </c>
      <c r="J36" s="12">
        <v>814893</v>
      </c>
      <c r="K36" s="12">
        <v>2482861.5225900002</v>
      </c>
      <c r="L36" s="8" t="e">
        <f t="shared" si="0"/>
        <v>#N/A</v>
      </c>
      <c r="M36" s="12">
        <v>2450082</v>
      </c>
      <c r="N36" s="11"/>
      <c r="O36" s="11"/>
      <c r="P36" s="13">
        <v>108.9</v>
      </c>
      <c r="Q36" s="13">
        <v>100.5</v>
      </c>
      <c r="R36" s="13">
        <v>113.8</v>
      </c>
      <c r="S36" s="9">
        <v>100</v>
      </c>
      <c r="T36" s="11"/>
      <c r="U36" s="77">
        <v>108.4</v>
      </c>
      <c r="V36" s="77">
        <v>115.3</v>
      </c>
      <c r="W36" s="77">
        <v>105.5</v>
      </c>
      <c r="X36" s="11"/>
      <c r="Y36" s="11"/>
      <c r="Z36" s="77">
        <v>1.27</v>
      </c>
      <c r="AA36" s="77">
        <v>1.34</v>
      </c>
      <c r="AB36" s="13">
        <v>3.3</v>
      </c>
      <c r="AC36" s="13">
        <v>3.1</v>
      </c>
      <c r="AD36" s="11"/>
      <c r="AE36" s="79">
        <v>0.2</v>
      </c>
      <c r="AF36" s="80">
        <v>0.1</v>
      </c>
      <c r="AG36" s="80">
        <v>1.2</v>
      </c>
      <c r="AH36" s="80" t="e">
        <v>#N/A</v>
      </c>
      <c r="AI36" s="11"/>
      <c r="AJ36" s="13">
        <v>-4.4000000000000004</v>
      </c>
      <c r="AK36" s="13">
        <v>-4.3</v>
      </c>
      <c r="AL36" s="13">
        <v>-2.9</v>
      </c>
      <c r="AM36" s="13">
        <v>-3.1</v>
      </c>
      <c r="AN36" s="11"/>
      <c r="AO36" s="13">
        <v>3.0804179389169799</v>
      </c>
      <c r="AP36" s="13">
        <v>2.4880365117560501</v>
      </c>
      <c r="AT36" s="13">
        <v>-0.4</v>
      </c>
      <c r="AU36" s="13">
        <v>-0.2</v>
      </c>
      <c r="AV36" s="11"/>
      <c r="AW36" s="11"/>
      <c r="AX36" s="11"/>
      <c r="AY36" s="13">
        <v>125.833333333333</v>
      </c>
      <c r="AZ36" s="13">
        <v>102.9</v>
      </c>
      <c r="BA36" s="13"/>
      <c r="BB36" s="11"/>
      <c r="BC36" s="11"/>
      <c r="BD36" s="12">
        <v>1233214</v>
      </c>
      <c r="BE36" s="77">
        <v>121.84</v>
      </c>
      <c r="BF36" s="77">
        <v>120.5</v>
      </c>
      <c r="BG36" s="11"/>
      <c r="BH36" s="11"/>
      <c r="BI36" s="78">
        <v>0.92700000000000005</v>
      </c>
      <c r="BJ36" s="78">
        <v>1.1100000000000001</v>
      </c>
      <c r="BK36" s="78">
        <f t="shared" si="1"/>
        <v>0.18300000000000005</v>
      </c>
      <c r="BL36" s="12"/>
      <c r="BN36" s="92" t="e">
        <v>#N/A</v>
      </c>
      <c r="BO36" s="92" t="e">
        <v>#N/A</v>
      </c>
      <c r="BS36" s="16">
        <v>31</v>
      </c>
      <c r="BT36" s="16">
        <v>31</v>
      </c>
      <c r="BU36" s="92">
        <v>127837.3291</v>
      </c>
    </row>
    <row r="37" spans="2:73" x14ac:dyDescent="0.15">
      <c r="B37" s="2">
        <v>42397</v>
      </c>
      <c r="C37" s="12">
        <v>0</v>
      </c>
      <c r="D37" s="12">
        <v>-657005</v>
      </c>
      <c r="E37" s="13">
        <v>-12.8703652812614</v>
      </c>
      <c r="F37" s="13">
        <v>-17.720153218210399</v>
      </c>
      <c r="G37" s="9">
        <v>0</v>
      </c>
      <c r="H37" s="11"/>
      <c r="I37" s="12">
        <v>2112030</v>
      </c>
      <c r="J37" s="12">
        <v>902786</v>
      </c>
      <c r="K37" s="12" t="e">
        <v>#N/A</v>
      </c>
      <c r="L37" s="8" t="e">
        <f t="shared" si="0"/>
        <v>#N/A</v>
      </c>
      <c r="M37" s="12" t="e">
        <v>#N/A</v>
      </c>
      <c r="N37" s="11"/>
      <c r="O37" s="11"/>
      <c r="P37" s="13">
        <v>110.6</v>
      </c>
      <c r="Q37" s="13">
        <v>100.1</v>
      </c>
      <c r="R37" s="13">
        <v>115.3</v>
      </c>
      <c r="S37" s="9">
        <v>100</v>
      </c>
      <c r="T37" s="11"/>
      <c r="U37" s="77">
        <v>108.4</v>
      </c>
      <c r="V37" s="77">
        <v>116.7</v>
      </c>
      <c r="W37" s="77">
        <v>105.1</v>
      </c>
      <c r="X37" s="11"/>
      <c r="Y37" s="11"/>
      <c r="Z37" s="77">
        <v>1.29</v>
      </c>
      <c r="AA37" s="77">
        <v>1.36</v>
      </c>
      <c r="AB37" s="13">
        <v>3.2</v>
      </c>
      <c r="AC37" s="13">
        <v>3.2</v>
      </c>
      <c r="AD37" s="11"/>
      <c r="AE37" s="79">
        <v>-0.1</v>
      </c>
      <c r="AF37" s="80">
        <v>-0.1</v>
      </c>
      <c r="AG37" s="80">
        <v>0.9</v>
      </c>
      <c r="AH37" s="80">
        <v>0.342589191686759</v>
      </c>
      <c r="AI37" s="11"/>
      <c r="AJ37" s="13">
        <v>-3</v>
      </c>
      <c r="AK37" s="13">
        <v>-2.7</v>
      </c>
      <c r="AL37" s="13">
        <v>-1.2</v>
      </c>
      <c r="AM37" s="13">
        <v>-0.8</v>
      </c>
      <c r="AN37" s="11"/>
      <c r="AO37" s="13">
        <v>3.1294199860549998</v>
      </c>
      <c r="AP37" s="13">
        <v>2.5333291807048499</v>
      </c>
      <c r="AT37" s="13">
        <v>0</v>
      </c>
      <c r="AU37" s="13">
        <v>0</v>
      </c>
      <c r="AV37" s="11"/>
      <c r="AW37" s="11"/>
      <c r="AX37" s="11"/>
      <c r="AY37" s="13">
        <v>117.925</v>
      </c>
      <c r="AZ37" s="13">
        <v>95.6</v>
      </c>
      <c r="BA37" s="13"/>
      <c r="BB37" s="11"/>
      <c r="BC37" s="11"/>
      <c r="BD37" s="12">
        <v>1248107</v>
      </c>
      <c r="BE37" s="77">
        <v>118.25</v>
      </c>
      <c r="BF37" s="77">
        <v>121</v>
      </c>
      <c r="BG37" s="11"/>
      <c r="BH37" s="11"/>
      <c r="BI37" s="78">
        <v>0.80600000000000005</v>
      </c>
      <c r="BJ37" s="78">
        <v>1.1080000000000001</v>
      </c>
      <c r="BK37" s="78">
        <f t="shared" si="1"/>
        <v>0.30200000000000005</v>
      </c>
      <c r="BL37" s="12"/>
      <c r="BN37" s="92" t="e">
        <v>#N/A</v>
      </c>
      <c r="BO37" s="92" t="e">
        <v>#N/A</v>
      </c>
      <c r="BS37" s="16">
        <v>49</v>
      </c>
      <c r="BT37" s="16">
        <v>49</v>
      </c>
      <c r="BU37" s="92">
        <v>682100.14</v>
      </c>
    </row>
    <row r="38" spans="2:73" x14ac:dyDescent="0.15">
      <c r="B38" s="2">
        <v>42428</v>
      </c>
      <c r="C38" s="12">
        <v>0</v>
      </c>
      <c r="D38" s="12">
        <v>235457</v>
      </c>
      <c r="E38" s="13">
        <v>-4.0145304599355303</v>
      </c>
      <c r="F38" s="13">
        <v>-14.1356238529201</v>
      </c>
      <c r="G38" s="9">
        <v>0</v>
      </c>
      <c r="H38" s="11"/>
      <c r="I38" s="12">
        <v>2235444</v>
      </c>
      <c r="J38" s="12">
        <v>840824</v>
      </c>
      <c r="K38" s="12" t="e">
        <v>#N/A</v>
      </c>
      <c r="L38" s="8">
        <f t="shared" si="0"/>
        <v>869017.5659533334</v>
      </c>
      <c r="M38" s="12" t="e">
        <v>#N/A</v>
      </c>
      <c r="N38" s="11"/>
      <c r="O38" s="11"/>
      <c r="P38" s="13">
        <v>109.6</v>
      </c>
      <c r="Q38" s="13">
        <v>99.9</v>
      </c>
      <c r="R38" s="13">
        <v>113.3</v>
      </c>
      <c r="S38" s="9">
        <v>100</v>
      </c>
      <c r="T38" s="11"/>
      <c r="U38" s="77">
        <v>106.8</v>
      </c>
      <c r="V38" s="77">
        <v>115.6</v>
      </c>
      <c r="W38" s="77">
        <v>105.2</v>
      </c>
      <c r="X38" s="11"/>
      <c r="Y38" s="11"/>
      <c r="Z38" s="77">
        <v>1.3</v>
      </c>
      <c r="AA38" s="77">
        <v>1.38</v>
      </c>
      <c r="AB38" s="13">
        <v>3.3</v>
      </c>
      <c r="AC38" s="13">
        <v>3.2</v>
      </c>
      <c r="AD38" s="11"/>
      <c r="AE38" s="79">
        <v>0.2</v>
      </c>
      <c r="AF38" s="80">
        <v>0</v>
      </c>
      <c r="AG38" s="80">
        <v>1</v>
      </c>
      <c r="AH38" s="80">
        <v>0.44983172287721701</v>
      </c>
      <c r="AI38" s="11"/>
      <c r="AJ38" s="13">
        <v>1.3</v>
      </c>
      <c r="AK38" s="13">
        <v>2</v>
      </c>
      <c r="AL38" s="13">
        <v>-2.2999999999999998</v>
      </c>
      <c r="AM38" s="13">
        <v>-3.3</v>
      </c>
      <c r="AN38" s="11"/>
      <c r="AO38" s="13">
        <v>3.0849462815803599</v>
      </c>
      <c r="AP38" s="13">
        <v>2.50525337974199</v>
      </c>
      <c r="AT38" s="13">
        <v>0.5</v>
      </c>
      <c r="AU38" s="13">
        <v>0.8</v>
      </c>
      <c r="AV38" s="11"/>
      <c r="AW38" s="11"/>
      <c r="AX38" s="11"/>
      <c r="AY38" s="13">
        <v>113.12</v>
      </c>
      <c r="AZ38" s="13">
        <v>94.1</v>
      </c>
      <c r="BA38" s="13"/>
      <c r="BB38" s="11"/>
      <c r="BC38" s="11"/>
      <c r="BD38" s="12">
        <v>1254149</v>
      </c>
      <c r="BE38" s="77">
        <v>115.02</v>
      </c>
      <c r="BF38" s="77">
        <v>113.4</v>
      </c>
      <c r="BG38" s="11"/>
      <c r="BH38" s="11"/>
      <c r="BI38" s="78">
        <v>0.79300000000000004</v>
      </c>
      <c r="BJ38" s="78">
        <v>1.0980000000000001</v>
      </c>
      <c r="BK38" s="78">
        <f t="shared" si="1"/>
        <v>0.30500000000000005</v>
      </c>
      <c r="BL38" s="12"/>
      <c r="BN38" s="92" t="e">
        <v>#N/A</v>
      </c>
      <c r="BO38" s="92" t="e">
        <v>#N/A</v>
      </c>
      <c r="BS38" s="16">
        <v>135</v>
      </c>
      <c r="BT38" s="16">
        <v>135</v>
      </c>
      <c r="BU38" s="92">
        <v>1419934.175</v>
      </c>
    </row>
    <row r="39" spans="2:73" x14ac:dyDescent="0.15">
      <c r="B39" s="2">
        <v>42457</v>
      </c>
      <c r="C39" s="12">
        <v>0</v>
      </c>
      <c r="D39" s="12">
        <v>744886</v>
      </c>
      <c r="E39" s="13">
        <v>-6.7845499734427301</v>
      </c>
      <c r="F39" s="13">
        <v>-14.7893664207217</v>
      </c>
      <c r="G39" s="9">
        <v>0</v>
      </c>
      <c r="H39" s="11"/>
      <c r="I39" s="12">
        <v>2595425</v>
      </c>
      <c r="J39" s="12">
        <v>863300</v>
      </c>
      <c r="K39" s="12">
        <v>2607052.6978600002</v>
      </c>
      <c r="L39" s="8" t="e">
        <f t="shared" si="0"/>
        <v>#N/A</v>
      </c>
      <c r="M39" s="12">
        <v>2670800</v>
      </c>
      <c r="N39" s="11"/>
      <c r="O39" s="11"/>
      <c r="P39" s="13">
        <v>110.2</v>
      </c>
      <c r="Q39" s="13">
        <v>100.8</v>
      </c>
      <c r="R39" s="13">
        <v>113.8</v>
      </c>
      <c r="S39" s="9">
        <v>100</v>
      </c>
      <c r="T39" s="11"/>
      <c r="U39" s="77">
        <v>107</v>
      </c>
      <c r="V39" s="77">
        <v>115.9</v>
      </c>
      <c r="W39" s="77">
        <v>104.8</v>
      </c>
      <c r="X39" s="11"/>
      <c r="Y39" s="11"/>
      <c r="Z39" s="77">
        <v>1.31</v>
      </c>
      <c r="AA39" s="77">
        <v>1.35</v>
      </c>
      <c r="AB39" s="13">
        <v>3.2</v>
      </c>
      <c r="AC39" s="13">
        <v>3.3</v>
      </c>
      <c r="AD39" s="11"/>
      <c r="AE39" s="79">
        <v>0</v>
      </c>
      <c r="AF39" s="80">
        <v>-0.3</v>
      </c>
      <c r="AG39" s="80">
        <v>0.9</v>
      </c>
      <c r="AH39" s="80">
        <v>0.43465766536628803</v>
      </c>
      <c r="AI39" s="11"/>
      <c r="AJ39" s="13">
        <v>-5.3</v>
      </c>
      <c r="AK39" s="13">
        <v>-4.3</v>
      </c>
      <c r="AL39" s="13">
        <v>0.3</v>
      </c>
      <c r="AM39" s="13">
        <v>1.3</v>
      </c>
      <c r="AN39" s="11"/>
      <c r="AO39" s="13">
        <v>3.0327298124113402</v>
      </c>
      <c r="AP39" s="13">
        <v>2.4847654229884601</v>
      </c>
      <c r="AT39" s="13">
        <v>1.4</v>
      </c>
      <c r="AU39" s="13">
        <v>1.5</v>
      </c>
      <c r="AV39" s="11"/>
      <c r="AW39" s="11"/>
      <c r="AX39" s="11"/>
      <c r="AY39" s="13">
        <v>112.575</v>
      </c>
      <c r="AZ39" s="13">
        <v>94.6</v>
      </c>
      <c r="BA39" s="13"/>
      <c r="BB39" s="11"/>
      <c r="BC39" s="11"/>
      <c r="BD39" s="12">
        <v>1262099</v>
      </c>
      <c r="BE39" s="77">
        <v>113.07</v>
      </c>
      <c r="BF39" s="77">
        <v>112.63</v>
      </c>
      <c r="BG39" s="11"/>
      <c r="BH39" s="11"/>
      <c r="BI39" s="78">
        <v>0.69</v>
      </c>
      <c r="BJ39" s="78">
        <v>1.0760000000000001</v>
      </c>
      <c r="BK39" s="78">
        <f t="shared" si="1"/>
        <v>0.38600000000000012</v>
      </c>
      <c r="BL39" s="12"/>
      <c r="BN39" s="92" t="e">
        <v>#N/A</v>
      </c>
      <c r="BO39" s="92" t="e">
        <v>#N/A</v>
      </c>
      <c r="BS39" s="16">
        <v>51</v>
      </c>
      <c r="BT39" s="16">
        <v>52</v>
      </c>
      <c r="BU39" s="92">
        <v>120774.60739999999</v>
      </c>
    </row>
    <row r="40" spans="2:73" x14ac:dyDescent="0.15">
      <c r="B40" s="2">
        <v>42488</v>
      </c>
      <c r="C40" s="12">
        <v>0</v>
      </c>
      <c r="D40" s="12">
        <v>811259</v>
      </c>
      <c r="E40" s="13">
        <v>-10.0662937843643</v>
      </c>
      <c r="F40" s="13">
        <v>-23.138991581439601</v>
      </c>
      <c r="G40" s="9">
        <v>0</v>
      </c>
      <c r="H40" s="11"/>
      <c r="I40" s="12">
        <v>2217312</v>
      </c>
      <c r="J40" s="12">
        <v>795179</v>
      </c>
      <c r="K40" s="12" t="e">
        <v>#N/A</v>
      </c>
      <c r="L40" s="8" t="e">
        <f t="shared" si="0"/>
        <v>#N/A</v>
      </c>
      <c r="M40" s="12" t="e">
        <v>#N/A</v>
      </c>
      <c r="N40" s="11"/>
      <c r="O40" s="11"/>
      <c r="P40" s="13">
        <v>109.8</v>
      </c>
      <c r="Q40" s="13">
        <v>100</v>
      </c>
      <c r="R40" s="13">
        <v>113</v>
      </c>
      <c r="S40" s="9">
        <v>100</v>
      </c>
      <c r="T40" s="11"/>
      <c r="U40" s="77">
        <v>107</v>
      </c>
      <c r="V40" s="77">
        <v>115.6</v>
      </c>
      <c r="W40" s="77">
        <v>104.7</v>
      </c>
      <c r="X40" s="11"/>
      <c r="Y40" s="11"/>
      <c r="Z40" s="77">
        <v>1.33</v>
      </c>
      <c r="AA40" s="77">
        <v>1.24</v>
      </c>
      <c r="AB40" s="13">
        <v>3.2</v>
      </c>
      <c r="AC40" s="13">
        <v>3.4</v>
      </c>
      <c r="AD40" s="11"/>
      <c r="AE40" s="79">
        <v>-0.3</v>
      </c>
      <c r="AF40" s="80">
        <v>-0.4</v>
      </c>
      <c r="AG40" s="80">
        <v>0.8</v>
      </c>
      <c r="AH40" s="80">
        <v>0.26997784931575203</v>
      </c>
      <c r="AI40" s="11"/>
      <c r="AJ40" s="13">
        <v>-0.4</v>
      </c>
      <c r="AK40" s="13">
        <v>0.4</v>
      </c>
      <c r="AL40" s="13">
        <v>1</v>
      </c>
      <c r="AM40" s="13">
        <v>1.2</v>
      </c>
      <c r="AN40" s="11"/>
      <c r="AO40" s="13">
        <v>3.2826978960930502</v>
      </c>
      <c r="AP40" s="13">
        <v>2.7021744189222598</v>
      </c>
      <c r="AT40" s="13">
        <v>0.2</v>
      </c>
      <c r="AU40" s="13">
        <v>0</v>
      </c>
      <c r="AV40" s="11"/>
      <c r="AW40" s="11"/>
      <c r="AX40" s="11"/>
      <c r="AY40" s="13">
        <v>116.15</v>
      </c>
      <c r="AZ40" s="13">
        <v>99.2</v>
      </c>
      <c r="BA40" s="13"/>
      <c r="BB40" s="11"/>
      <c r="BC40" s="11"/>
      <c r="BD40" s="12">
        <v>1262509</v>
      </c>
      <c r="BE40" s="77">
        <v>109.88</v>
      </c>
      <c r="BF40" s="77">
        <v>111.74</v>
      </c>
      <c r="BG40" s="11"/>
      <c r="BH40" s="11"/>
      <c r="BI40" s="78">
        <v>0.747</v>
      </c>
      <c r="BJ40" s="78">
        <v>1.0660000000000001</v>
      </c>
      <c r="BK40" s="78">
        <f t="shared" si="1"/>
        <v>0.31900000000000006</v>
      </c>
      <c r="BL40" s="12"/>
      <c r="BN40" s="92" t="e">
        <v>#N/A</v>
      </c>
      <c r="BO40" s="92" t="e">
        <v>#N/A</v>
      </c>
      <c r="BS40" s="16">
        <v>41</v>
      </c>
      <c r="BT40" s="16">
        <v>41</v>
      </c>
      <c r="BU40" s="92">
        <v>357145.90210000001</v>
      </c>
    </row>
    <row r="41" spans="2:73" x14ac:dyDescent="0.15">
      <c r="B41" s="2">
        <v>42518</v>
      </c>
      <c r="C41" s="12">
        <v>0</v>
      </c>
      <c r="D41" s="12">
        <v>-47339</v>
      </c>
      <c r="E41" s="13">
        <v>-11.2572488007243</v>
      </c>
      <c r="F41" s="13">
        <v>-13.672217254076701</v>
      </c>
      <c r="G41" s="9">
        <v>0</v>
      </c>
      <c r="H41" s="11"/>
      <c r="I41" s="12">
        <v>2084106</v>
      </c>
      <c r="J41" s="12">
        <v>794562</v>
      </c>
      <c r="K41" s="12" t="e">
        <v>#N/A</v>
      </c>
      <c r="L41" s="8">
        <f t="shared" si="0"/>
        <v>819466.01521666674</v>
      </c>
      <c r="M41" s="12" t="e">
        <v>#N/A</v>
      </c>
      <c r="N41" s="11"/>
      <c r="O41" s="11"/>
      <c r="P41" s="13">
        <v>108.9</v>
      </c>
      <c r="Q41" s="13">
        <v>99.9</v>
      </c>
      <c r="R41" s="13">
        <v>112.6</v>
      </c>
      <c r="S41" s="9">
        <v>100</v>
      </c>
      <c r="T41" s="11"/>
      <c r="U41" s="77">
        <v>107</v>
      </c>
      <c r="V41" s="77">
        <v>115.3</v>
      </c>
      <c r="W41" s="77">
        <v>104</v>
      </c>
      <c r="X41" s="11"/>
      <c r="Y41" s="11"/>
      <c r="Z41" s="77">
        <v>1.35</v>
      </c>
      <c r="AA41" s="77">
        <v>1.23</v>
      </c>
      <c r="AB41" s="13">
        <v>3.2</v>
      </c>
      <c r="AC41" s="13">
        <v>3.2</v>
      </c>
      <c r="AD41" s="11"/>
      <c r="AE41" s="79">
        <v>-0.5</v>
      </c>
      <c r="AF41" s="80">
        <v>-0.4</v>
      </c>
      <c r="AG41" s="80">
        <v>0.7</v>
      </c>
      <c r="AH41" s="80">
        <v>0.18080843482197101</v>
      </c>
      <c r="AI41" s="11"/>
      <c r="AJ41" s="13">
        <v>-1.1000000000000001</v>
      </c>
      <c r="AK41" s="13">
        <v>-0.9</v>
      </c>
      <c r="AL41" s="13">
        <v>-0.3</v>
      </c>
      <c r="AM41" s="13">
        <v>-3.9</v>
      </c>
      <c r="AN41" s="11"/>
      <c r="AO41" s="13">
        <v>3.28899792690805</v>
      </c>
      <c r="AP41" s="13">
        <v>2.78341830970695</v>
      </c>
      <c r="AT41" s="13">
        <v>0.5</v>
      </c>
      <c r="AU41" s="13">
        <v>0.1</v>
      </c>
      <c r="AV41" s="11"/>
      <c r="AW41" s="11"/>
      <c r="AX41" s="11"/>
      <c r="AY41" s="13">
        <v>118.74</v>
      </c>
      <c r="AZ41" s="13">
        <v>101.4</v>
      </c>
      <c r="BA41" s="13"/>
      <c r="BB41" s="11"/>
      <c r="BC41" s="11"/>
      <c r="BD41" s="12">
        <v>1253967</v>
      </c>
      <c r="BE41" s="77">
        <v>109.15</v>
      </c>
      <c r="BF41" s="77">
        <v>111.09</v>
      </c>
      <c r="BG41" s="11"/>
      <c r="BH41" s="11"/>
      <c r="BI41" s="78">
        <v>0.67800000000000005</v>
      </c>
      <c r="BJ41" s="78">
        <v>1.054</v>
      </c>
      <c r="BK41" s="78">
        <f t="shared" si="1"/>
        <v>0.376</v>
      </c>
      <c r="BL41" s="12"/>
      <c r="BN41" s="92" t="e">
        <v>#N/A</v>
      </c>
      <c r="BO41" s="92" t="e">
        <v>#N/A</v>
      </c>
      <c r="BS41" s="16">
        <v>139</v>
      </c>
      <c r="BT41" s="16">
        <v>139</v>
      </c>
      <c r="BU41" s="92">
        <v>1506140.8388</v>
      </c>
    </row>
    <row r="42" spans="2:73" x14ac:dyDescent="0.15">
      <c r="B42" s="2">
        <v>42549</v>
      </c>
      <c r="C42" s="12">
        <v>0</v>
      </c>
      <c r="D42" s="12">
        <v>686471</v>
      </c>
      <c r="E42" s="13">
        <v>-7.3693366662019004</v>
      </c>
      <c r="F42" s="13">
        <v>-18.684155161345199</v>
      </c>
      <c r="G42" s="9">
        <v>0</v>
      </c>
      <c r="H42" s="11"/>
      <c r="I42" s="12">
        <v>2206823</v>
      </c>
      <c r="J42" s="12">
        <v>868247</v>
      </c>
      <c r="K42" s="12">
        <v>2458398.0456500002</v>
      </c>
      <c r="L42" s="8" t="e">
        <f t="shared" si="0"/>
        <v>#N/A</v>
      </c>
      <c r="M42" s="12">
        <v>2583643</v>
      </c>
      <c r="N42" s="11"/>
      <c r="O42" s="11"/>
      <c r="P42" s="13">
        <v>109.6</v>
      </c>
      <c r="Q42" s="13">
        <v>100.5</v>
      </c>
      <c r="R42" s="13">
        <v>113.1</v>
      </c>
      <c r="S42" s="9">
        <v>100</v>
      </c>
      <c r="T42" s="11"/>
      <c r="U42" s="77">
        <v>107.2</v>
      </c>
      <c r="V42" s="77">
        <v>115.6</v>
      </c>
      <c r="W42" s="77">
        <v>104.8</v>
      </c>
      <c r="X42" s="11"/>
      <c r="Y42" s="11"/>
      <c r="Z42" s="77">
        <v>1.36</v>
      </c>
      <c r="AA42" s="77">
        <v>1.27</v>
      </c>
      <c r="AB42" s="13">
        <v>3.1</v>
      </c>
      <c r="AC42" s="13">
        <v>3.1</v>
      </c>
      <c r="AD42" s="11"/>
      <c r="AE42" s="79">
        <v>-0.4</v>
      </c>
      <c r="AF42" s="80">
        <v>-0.4</v>
      </c>
      <c r="AG42" s="80">
        <v>0.7</v>
      </c>
      <c r="AH42" s="80">
        <v>0.17803099040275999</v>
      </c>
      <c r="AI42" s="11"/>
      <c r="AJ42" s="13">
        <v>-2.2999999999999998</v>
      </c>
      <c r="AK42" s="13">
        <v>-0.4</v>
      </c>
      <c r="AL42" s="13">
        <v>0.1</v>
      </c>
      <c r="AM42" s="13">
        <v>1.8</v>
      </c>
      <c r="AN42" s="11"/>
      <c r="AO42" s="13">
        <v>3.3499349346161398</v>
      </c>
      <c r="AP42" s="13">
        <v>2.85951708449082</v>
      </c>
      <c r="AT42" s="13">
        <v>2</v>
      </c>
      <c r="AU42" s="13">
        <v>1.5</v>
      </c>
      <c r="AV42" s="11"/>
      <c r="AW42" s="11"/>
      <c r="AX42" s="11"/>
      <c r="AY42" s="13">
        <v>123.52500000000001</v>
      </c>
      <c r="AZ42" s="13">
        <v>104.3</v>
      </c>
      <c r="BA42" s="13"/>
      <c r="BB42" s="11"/>
      <c r="BC42" s="11"/>
      <c r="BD42" s="12">
        <v>1265402</v>
      </c>
      <c r="BE42" s="77">
        <v>105.49</v>
      </c>
      <c r="BF42" s="77">
        <v>102.9</v>
      </c>
      <c r="BG42" s="11"/>
      <c r="BH42" s="11"/>
      <c r="BI42" s="78">
        <v>0.751</v>
      </c>
      <c r="BJ42" s="78">
        <v>1.0389999999999999</v>
      </c>
      <c r="BK42" s="78">
        <f t="shared" si="1"/>
        <v>0.28799999999999992</v>
      </c>
      <c r="BL42" s="12"/>
      <c r="BN42" s="92" t="e">
        <v>#N/A</v>
      </c>
      <c r="BO42" s="92" t="e">
        <v>#N/A</v>
      </c>
      <c r="BS42" s="16">
        <v>41</v>
      </c>
      <c r="BT42" s="16">
        <v>41</v>
      </c>
      <c r="BU42" s="92">
        <v>171820.96739999999</v>
      </c>
    </row>
    <row r="43" spans="2:73" x14ac:dyDescent="0.15">
      <c r="B43" s="2">
        <v>42579</v>
      </c>
      <c r="C43" s="12">
        <v>0</v>
      </c>
      <c r="D43" s="12">
        <v>504525</v>
      </c>
      <c r="E43" s="13">
        <v>-14.024559664017399</v>
      </c>
      <c r="F43" s="13">
        <v>-24.556467512600101</v>
      </c>
      <c r="G43" s="9">
        <v>0</v>
      </c>
      <c r="H43" s="11"/>
      <c r="I43" s="12">
        <v>2142690</v>
      </c>
      <c r="J43" s="12">
        <v>871834</v>
      </c>
      <c r="K43" s="12" t="e">
        <v>#N/A</v>
      </c>
      <c r="L43" s="8" t="e">
        <f t="shared" si="0"/>
        <v>#N/A</v>
      </c>
      <c r="M43" s="12" t="e">
        <v>#N/A</v>
      </c>
      <c r="N43" s="11"/>
      <c r="O43" s="11"/>
      <c r="P43" s="13">
        <v>110.3</v>
      </c>
      <c r="Q43" s="13">
        <v>99.5</v>
      </c>
      <c r="R43" s="13">
        <v>114.3</v>
      </c>
      <c r="S43" s="9">
        <v>100</v>
      </c>
      <c r="T43" s="11"/>
      <c r="U43" s="77">
        <v>107.4</v>
      </c>
      <c r="V43" s="77">
        <v>116.1</v>
      </c>
      <c r="W43" s="77">
        <v>104.8</v>
      </c>
      <c r="X43" s="11"/>
      <c r="Y43" s="11"/>
      <c r="Z43" s="77">
        <v>1.36</v>
      </c>
      <c r="AA43" s="77">
        <v>1.32</v>
      </c>
      <c r="AB43" s="13">
        <v>3</v>
      </c>
      <c r="AC43" s="13">
        <v>3</v>
      </c>
      <c r="AD43" s="11"/>
      <c r="AE43" s="79">
        <v>-0.4</v>
      </c>
      <c r="AF43" s="80">
        <v>-0.5</v>
      </c>
      <c r="AG43" s="80">
        <v>0.5</v>
      </c>
      <c r="AH43" s="80">
        <v>0.105862304861518</v>
      </c>
      <c r="AI43" s="11"/>
      <c r="AJ43" s="13">
        <v>-0.5</v>
      </c>
      <c r="AK43" s="13">
        <v>-0.8</v>
      </c>
      <c r="AL43" s="13">
        <v>-1.8</v>
      </c>
      <c r="AM43" s="13">
        <v>-0.4</v>
      </c>
      <c r="AN43" s="11"/>
      <c r="AO43" s="13">
        <v>3.32341402262491</v>
      </c>
      <c r="AP43" s="13">
        <v>2.8728357449991901</v>
      </c>
      <c r="AT43" s="13">
        <v>1.8</v>
      </c>
      <c r="AU43" s="13">
        <v>1.2</v>
      </c>
      <c r="AV43" s="11"/>
      <c r="AW43" s="11"/>
      <c r="AX43" s="11"/>
      <c r="AY43" s="13">
        <v>123.05</v>
      </c>
      <c r="AZ43" s="13">
        <v>101.7</v>
      </c>
      <c r="BA43" s="13"/>
      <c r="BB43" s="11"/>
      <c r="BC43" s="11"/>
      <c r="BD43" s="12">
        <v>1264750</v>
      </c>
      <c r="BE43" s="77">
        <v>103.9</v>
      </c>
      <c r="BF43" s="77">
        <v>104</v>
      </c>
      <c r="BG43" s="11"/>
      <c r="BH43" s="11"/>
      <c r="BI43" s="78">
        <v>0.73599999999999999</v>
      </c>
      <c r="BJ43" s="78">
        <v>1.0329999999999999</v>
      </c>
      <c r="BK43" s="78">
        <f t="shared" si="1"/>
        <v>0.29699999999999993</v>
      </c>
      <c r="BL43" s="12"/>
      <c r="BN43" s="92" t="e">
        <v>#N/A</v>
      </c>
      <c r="BO43" s="92" t="e">
        <v>#N/A</v>
      </c>
      <c r="BS43" s="16">
        <v>47</v>
      </c>
      <c r="BT43" s="16">
        <v>48</v>
      </c>
      <c r="BU43" s="92">
        <v>274003.19319999998</v>
      </c>
    </row>
    <row r="44" spans="2:73" x14ac:dyDescent="0.15">
      <c r="B44" s="2">
        <v>42610</v>
      </c>
      <c r="C44" s="12">
        <v>0</v>
      </c>
      <c r="D44" s="12">
        <v>-34624</v>
      </c>
      <c r="E44" s="13">
        <v>-9.5880008626455808</v>
      </c>
      <c r="F44" s="13">
        <v>-17.009238164006099</v>
      </c>
      <c r="G44" s="9">
        <v>0</v>
      </c>
      <c r="H44" s="11"/>
      <c r="I44" s="12">
        <v>2027777</v>
      </c>
      <c r="J44" s="12">
        <v>829689</v>
      </c>
      <c r="K44" s="12" t="e">
        <v>#N/A</v>
      </c>
      <c r="L44" s="8">
        <f t="shared" si="0"/>
        <v>858053.92211666668</v>
      </c>
      <c r="M44" s="12" t="e">
        <v>#N/A</v>
      </c>
      <c r="N44" s="11"/>
      <c r="O44" s="11"/>
      <c r="P44" s="13">
        <v>111.1</v>
      </c>
      <c r="Q44" s="13">
        <v>100.2</v>
      </c>
      <c r="R44" s="13">
        <v>115.5</v>
      </c>
      <c r="S44" s="9">
        <v>100</v>
      </c>
      <c r="T44" s="11"/>
      <c r="U44" s="77">
        <v>107.4</v>
      </c>
      <c r="V44" s="77">
        <v>116.5</v>
      </c>
      <c r="W44" s="77">
        <v>104.9</v>
      </c>
      <c r="X44" s="11"/>
      <c r="Y44" s="11"/>
      <c r="Z44" s="77">
        <v>1.38</v>
      </c>
      <c r="AA44" s="77">
        <v>1.36</v>
      </c>
      <c r="AB44" s="13">
        <v>3.1</v>
      </c>
      <c r="AC44" s="13">
        <v>3.2</v>
      </c>
      <c r="AD44" s="11"/>
      <c r="AE44" s="79">
        <v>-0.5</v>
      </c>
      <c r="AF44" s="80">
        <v>-0.5</v>
      </c>
      <c r="AG44" s="80">
        <v>0.4</v>
      </c>
      <c r="AH44" s="80">
        <v>2.2538374487398202E-2</v>
      </c>
      <c r="AI44" s="11"/>
      <c r="AJ44" s="13">
        <v>-4.5999999999999996</v>
      </c>
      <c r="AK44" s="13">
        <v>-3.1</v>
      </c>
      <c r="AL44" s="13">
        <v>1.5</v>
      </c>
      <c r="AM44" s="13">
        <v>0.6</v>
      </c>
      <c r="AN44" s="11"/>
      <c r="AO44" s="13">
        <v>3.15911370849315</v>
      </c>
      <c r="AP44" s="13">
        <v>2.7662825740636601</v>
      </c>
      <c r="AT44" s="13">
        <v>0.7</v>
      </c>
      <c r="AU44" s="13">
        <v>0.1</v>
      </c>
      <c r="AV44" s="11"/>
      <c r="AW44" s="11"/>
      <c r="AX44" s="11"/>
      <c r="AY44" s="13">
        <v>121.94</v>
      </c>
      <c r="AZ44" s="13">
        <v>101.9</v>
      </c>
      <c r="BA44" s="13"/>
      <c r="BB44" s="11"/>
      <c r="BC44" s="11"/>
      <c r="BD44" s="12">
        <v>1256053</v>
      </c>
      <c r="BE44" s="77">
        <v>101.27</v>
      </c>
      <c r="BF44" s="77">
        <v>102.96</v>
      </c>
      <c r="BG44" s="11"/>
      <c r="BH44" s="11"/>
      <c r="BI44" s="78">
        <v>0.70299999999999996</v>
      </c>
      <c r="BJ44" s="78">
        <v>1.026</v>
      </c>
      <c r="BK44" s="78">
        <f t="shared" si="1"/>
        <v>0.32300000000000006</v>
      </c>
      <c r="BL44" s="12"/>
      <c r="BN44" s="92" t="e">
        <v>#N/A</v>
      </c>
      <c r="BO44" s="92" t="e">
        <v>#N/A</v>
      </c>
      <c r="BS44" s="16">
        <v>93</v>
      </c>
      <c r="BT44" s="16">
        <v>94</v>
      </c>
      <c r="BU44" s="92">
        <v>197566.94899999999</v>
      </c>
    </row>
    <row r="45" spans="2:73" x14ac:dyDescent="0.15">
      <c r="B45" s="2">
        <v>42641</v>
      </c>
      <c r="C45" s="12">
        <v>0</v>
      </c>
      <c r="D45" s="12">
        <v>486587</v>
      </c>
      <c r="E45" s="13">
        <v>-6.9286302675500302</v>
      </c>
      <c r="F45" s="13">
        <v>-16.102401011796498</v>
      </c>
      <c r="G45" s="9">
        <v>0</v>
      </c>
      <c r="H45" s="11"/>
      <c r="I45" s="12">
        <v>2148131</v>
      </c>
      <c r="J45" s="12">
        <v>872873</v>
      </c>
      <c r="K45" s="12">
        <v>2574161.7663500002</v>
      </c>
      <c r="L45" s="8" t="e">
        <f t="shared" si="0"/>
        <v>#N/A</v>
      </c>
      <c r="M45" s="12">
        <v>2558681</v>
      </c>
      <c r="N45" s="11"/>
      <c r="O45" s="11"/>
      <c r="P45" s="13">
        <v>111.3</v>
      </c>
      <c r="Q45" s="13">
        <v>100.4</v>
      </c>
      <c r="R45" s="13">
        <v>114.6</v>
      </c>
      <c r="S45" s="9">
        <v>100</v>
      </c>
      <c r="T45" s="11"/>
      <c r="U45" s="77">
        <v>107.4</v>
      </c>
      <c r="V45" s="77">
        <v>117</v>
      </c>
      <c r="W45" s="77">
        <v>105.4</v>
      </c>
      <c r="X45" s="11"/>
      <c r="Y45" s="11"/>
      <c r="Z45" s="77">
        <v>1.38</v>
      </c>
      <c r="AA45" s="77">
        <v>1.4</v>
      </c>
      <c r="AB45" s="13">
        <v>3</v>
      </c>
      <c r="AC45" s="13">
        <v>3</v>
      </c>
      <c r="AD45" s="11"/>
      <c r="AE45" s="79">
        <v>-0.5</v>
      </c>
      <c r="AF45" s="80">
        <v>-0.5</v>
      </c>
      <c r="AG45" s="80">
        <v>0.2</v>
      </c>
      <c r="AH45" s="80">
        <v>-6.6001429427842997E-2</v>
      </c>
      <c r="AI45" s="11"/>
      <c r="AJ45" s="13">
        <v>-2.1</v>
      </c>
      <c r="AK45" s="13">
        <v>-0.6</v>
      </c>
      <c r="AL45" s="13">
        <v>2.7</v>
      </c>
      <c r="AM45" s="13">
        <v>3.3</v>
      </c>
      <c r="AN45" s="11"/>
      <c r="AO45" s="13">
        <v>3.4135349784937801</v>
      </c>
      <c r="AP45" s="13">
        <v>2.9515832033682901</v>
      </c>
      <c r="AT45" s="13">
        <v>0.7</v>
      </c>
      <c r="AU45" s="13">
        <v>0.1</v>
      </c>
      <c r="AV45" s="11"/>
      <c r="AW45" s="11"/>
      <c r="AX45" s="11"/>
      <c r="AY45" s="13">
        <v>122.9</v>
      </c>
      <c r="AZ45" s="13">
        <v>102.9</v>
      </c>
      <c r="BA45" s="13"/>
      <c r="BB45" s="11"/>
      <c r="BC45" s="11"/>
      <c r="BD45" s="12">
        <v>1260145</v>
      </c>
      <c r="BE45" s="77">
        <v>102.04</v>
      </c>
      <c r="BF45" s="77">
        <v>101.08</v>
      </c>
      <c r="BG45" s="11"/>
      <c r="BH45" s="11"/>
      <c r="BI45" s="78">
        <v>0.76100000000000001</v>
      </c>
      <c r="BJ45" s="78">
        <v>1.016</v>
      </c>
      <c r="BK45" s="78">
        <f t="shared" si="1"/>
        <v>0.255</v>
      </c>
      <c r="BL45" s="12"/>
      <c r="BN45" s="92">
        <v>45000</v>
      </c>
      <c r="BO45" s="92">
        <v>3</v>
      </c>
      <c r="BS45" s="16">
        <v>40</v>
      </c>
      <c r="BT45" s="16">
        <v>40</v>
      </c>
      <c r="BU45" s="92">
        <v>53353.777999999998</v>
      </c>
    </row>
    <row r="46" spans="2:73" x14ac:dyDescent="0.15">
      <c r="B46" s="2">
        <v>42671</v>
      </c>
      <c r="C46" s="12">
        <v>0</v>
      </c>
      <c r="D46" s="12">
        <v>481155</v>
      </c>
      <c r="E46" s="13">
        <v>-10.258589375414999</v>
      </c>
      <c r="F46" s="13">
        <v>-16.272997961982298</v>
      </c>
      <c r="G46" s="9">
        <v>0</v>
      </c>
      <c r="H46" s="11"/>
      <c r="I46" s="12">
        <v>2152027</v>
      </c>
      <c r="J46" s="12">
        <v>860572</v>
      </c>
      <c r="K46" s="12" t="e">
        <v>#N/A</v>
      </c>
      <c r="L46" s="8" t="e">
        <f t="shared" si="0"/>
        <v>#N/A</v>
      </c>
      <c r="M46" s="12" t="e">
        <v>#N/A</v>
      </c>
      <c r="N46" s="11"/>
      <c r="O46" s="11"/>
      <c r="P46" s="13">
        <v>111.6</v>
      </c>
      <c r="Q46" s="13">
        <v>98.4</v>
      </c>
      <c r="R46" s="13">
        <v>115.2</v>
      </c>
      <c r="S46" s="9">
        <v>100</v>
      </c>
      <c r="T46" s="11"/>
      <c r="U46" s="77">
        <v>108.6</v>
      </c>
      <c r="V46" s="77">
        <v>117.6</v>
      </c>
      <c r="W46" s="77">
        <v>105.5</v>
      </c>
      <c r="X46" s="11"/>
      <c r="Y46" s="11"/>
      <c r="Z46" s="77">
        <v>1.4</v>
      </c>
      <c r="AA46" s="77">
        <v>1.43</v>
      </c>
      <c r="AB46" s="13">
        <v>3</v>
      </c>
      <c r="AC46" s="13">
        <v>2.9</v>
      </c>
      <c r="AD46" s="11"/>
      <c r="AE46" s="79">
        <v>0.1</v>
      </c>
      <c r="AF46" s="80">
        <v>-0.4</v>
      </c>
      <c r="AG46" s="80">
        <v>0.3</v>
      </c>
      <c r="AH46" s="80">
        <v>2.6366274684773799E-2</v>
      </c>
      <c r="AI46" s="11"/>
      <c r="AJ46" s="13">
        <v>-0.4</v>
      </c>
      <c r="AK46" s="13">
        <v>-0.1</v>
      </c>
      <c r="AL46" s="13">
        <v>-0.1</v>
      </c>
      <c r="AM46" s="13">
        <v>-0.2</v>
      </c>
      <c r="AN46" s="11"/>
      <c r="AO46" s="13">
        <v>3.5538318146820398</v>
      </c>
      <c r="AP46" s="13">
        <v>3.0615241241631699</v>
      </c>
      <c r="AT46" s="13">
        <v>0.2</v>
      </c>
      <c r="AU46" s="13">
        <v>0.2</v>
      </c>
      <c r="AV46" s="11"/>
      <c r="AW46" s="11"/>
      <c r="AX46" s="11"/>
      <c r="AY46" s="13">
        <v>124.48</v>
      </c>
      <c r="AZ46" s="13">
        <v>104.3</v>
      </c>
      <c r="BA46" s="13"/>
      <c r="BB46" s="11"/>
      <c r="BC46" s="11"/>
      <c r="BD46" s="12">
        <v>1242792</v>
      </c>
      <c r="BE46" s="77">
        <v>103.82</v>
      </c>
      <c r="BF46" s="77">
        <v>104.8</v>
      </c>
      <c r="BG46" s="11"/>
      <c r="BH46" s="11"/>
      <c r="BI46" s="78">
        <v>0.77900000000000003</v>
      </c>
      <c r="BJ46" s="78">
        <v>1.014</v>
      </c>
      <c r="BK46" s="78">
        <f t="shared" si="1"/>
        <v>0.23499999999999999</v>
      </c>
      <c r="BL46" s="12"/>
      <c r="BN46" s="92">
        <v>0</v>
      </c>
      <c r="BO46" s="92">
        <v>0</v>
      </c>
      <c r="BS46" s="16">
        <v>49</v>
      </c>
      <c r="BT46" s="16">
        <v>49</v>
      </c>
      <c r="BU46" s="92">
        <v>285737.10200000001</v>
      </c>
    </row>
    <row r="47" spans="2:73" x14ac:dyDescent="0.15">
      <c r="B47" s="2">
        <v>42702</v>
      </c>
      <c r="C47" s="12">
        <v>0</v>
      </c>
      <c r="D47" s="12">
        <v>146518</v>
      </c>
      <c r="E47" s="13">
        <v>-0.37316565429348703</v>
      </c>
      <c r="F47" s="13">
        <v>-8.7387523783854792</v>
      </c>
      <c r="G47" s="9">
        <v>0</v>
      </c>
      <c r="H47" s="11"/>
      <c r="I47" s="12">
        <v>2354582</v>
      </c>
      <c r="J47" s="12">
        <v>824557</v>
      </c>
      <c r="K47" s="12" t="e">
        <v>#N/A</v>
      </c>
      <c r="L47" s="8">
        <f t="shared" si="0"/>
        <v>850826.69327333337</v>
      </c>
      <c r="M47" s="12" t="e">
        <v>#N/A</v>
      </c>
      <c r="N47" s="11"/>
      <c r="O47" s="11"/>
      <c r="P47" s="13">
        <v>112.7</v>
      </c>
      <c r="Q47" s="13">
        <v>96.8</v>
      </c>
      <c r="R47" s="13">
        <v>118.2</v>
      </c>
      <c r="S47" s="9">
        <v>100</v>
      </c>
      <c r="T47" s="11"/>
      <c r="U47" s="77">
        <v>109.9</v>
      </c>
      <c r="V47" s="77">
        <v>119.3</v>
      </c>
      <c r="W47" s="77">
        <v>105.8</v>
      </c>
      <c r="X47" s="11"/>
      <c r="Y47" s="11"/>
      <c r="Z47" s="77">
        <v>1.41</v>
      </c>
      <c r="AA47" s="77">
        <v>1.48</v>
      </c>
      <c r="AB47" s="13">
        <v>3</v>
      </c>
      <c r="AC47" s="13">
        <v>3</v>
      </c>
      <c r="AD47" s="11"/>
      <c r="AE47" s="79">
        <v>0.5</v>
      </c>
      <c r="AF47" s="80">
        <v>-0.4</v>
      </c>
      <c r="AG47" s="80">
        <v>0.2</v>
      </c>
      <c r="AH47" s="80">
        <v>5.4736925704415096E-3</v>
      </c>
      <c r="AI47" s="11"/>
      <c r="AJ47" s="13">
        <v>-1.5</v>
      </c>
      <c r="AK47" s="13">
        <v>-1.9</v>
      </c>
      <c r="AL47" s="13">
        <v>1</v>
      </c>
      <c r="AM47" s="13">
        <v>1.4</v>
      </c>
      <c r="AN47" s="11"/>
      <c r="AO47" s="13">
        <v>3.8113245588637898</v>
      </c>
      <c r="AP47" s="13">
        <v>3.27161573669584</v>
      </c>
      <c r="AT47" s="13">
        <v>0.2</v>
      </c>
      <c r="AU47" s="13">
        <v>0.6</v>
      </c>
      <c r="AV47" s="11"/>
      <c r="AW47" s="11"/>
      <c r="AX47" s="11"/>
      <c r="AY47" s="13">
        <v>126.05</v>
      </c>
      <c r="AZ47" s="13">
        <v>104.2</v>
      </c>
      <c r="BA47" s="13"/>
      <c r="BB47" s="11"/>
      <c r="BC47" s="11"/>
      <c r="BD47" s="12">
        <v>1219291</v>
      </c>
      <c r="BE47" s="77">
        <v>108.18</v>
      </c>
      <c r="BF47" s="77">
        <v>112.39</v>
      </c>
      <c r="BG47" s="11"/>
      <c r="BH47" s="11"/>
      <c r="BI47" s="78">
        <v>0.73099999999999998</v>
      </c>
      <c r="BJ47" s="78">
        <v>1.0089999999999999</v>
      </c>
      <c r="BK47" s="78">
        <f t="shared" si="1"/>
        <v>0.27799999999999991</v>
      </c>
      <c r="BL47" s="12"/>
      <c r="BN47" s="92">
        <v>0</v>
      </c>
      <c r="BO47" s="92">
        <v>0</v>
      </c>
      <c r="BS47" s="16">
        <v>104</v>
      </c>
      <c r="BT47" s="16">
        <v>104</v>
      </c>
      <c r="BU47" s="92">
        <v>575070.6544</v>
      </c>
    </row>
    <row r="48" spans="2:73" x14ac:dyDescent="0.15">
      <c r="B48" s="2">
        <v>42732</v>
      </c>
      <c r="C48" s="12">
        <v>0</v>
      </c>
      <c r="D48" s="12">
        <v>635905</v>
      </c>
      <c r="E48" s="13">
        <v>5.3815617717487898</v>
      </c>
      <c r="F48" s="13">
        <v>-2.51468572056024</v>
      </c>
      <c r="G48" s="9">
        <v>0</v>
      </c>
      <c r="H48" s="11"/>
      <c r="I48" s="12">
        <v>2543019</v>
      </c>
      <c r="J48" s="12">
        <v>867196</v>
      </c>
      <c r="K48" s="12">
        <v>2552480.0798200001</v>
      </c>
      <c r="L48" s="8" t="e">
        <f t="shared" si="0"/>
        <v>#N/A</v>
      </c>
      <c r="M48" s="12">
        <v>2453901</v>
      </c>
      <c r="N48" s="11"/>
      <c r="O48" s="11"/>
      <c r="P48" s="13">
        <v>112.7</v>
      </c>
      <c r="Q48" s="13">
        <v>97.4</v>
      </c>
      <c r="R48" s="13">
        <v>117.5</v>
      </c>
      <c r="S48" s="9">
        <v>100</v>
      </c>
      <c r="T48" s="11"/>
      <c r="U48" s="77">
        <v>111.9</v>
      </c>
      <c r="V48" s="77">
        <v>119.3</v>
      </c>
      <c r="W48" s="77">
        <v>106.3</v>
      </c>
      <c r="X48" s="11"/>
      <c r="Y48" s="11"/>
      <c r="Z48" s="77">
        <v>1.42</v>
      </c>
      <c r="AA48" s="77">
        <v>1.51</v>
      </c>
      <c r="AB48" s="13">
        <v>3</v>
      </c>
      <c r="AC48" s="13">
        <v>2.9</v>
      </c>
      <c r="AD48" s="11"/>
      <c r="AE48" s="79">
        <v>0.3</v>
      </c>
      <c r="AF48" s="80">
        <v>-0.2</v>
      </c>
      <c r="AG48" s="80">
        <v>0.1</v>
      </c>
      <c r="AH48" s="80">
        <v>0.10798869524919499</v>
      </c>
      <c r="AI48" s="11"/>
      <c r="AJ48" s="13">
        <v>-0.3</v>
      </c>
      <c r="AK48" s="13">
        <v>-1.5</v>
      </c>
      <c r="AL48" s="13">
        <v>2.2999999999999998</v>
      </c>
      <c r="AM48" s="13">
        <v>2</v>
      </c>
      <c r="AN48" s="11"/>
      <c r="AO48" s="13">
        <v>3.8771729812797</v>
      </c>
      <c r="AP48" s="13">
        <v>3.34897464879703</v>
      </c>
      <c r="AT48" s="13">
        <v>0.4</v>
      </c>
      <c r="AU48" s="13">
        <v>0.8</v>
      </c>
      <c r="AV48" s="11"/>
      <c r="AW48" s="11"/>
      <c r="AX48" s="11"/>
      <c r="AY48" s="13">
        <v>128.32499999999999</v>
      </c>
      <c r="AZ48" s="13">
        <v>107.2</v>
      </c>
      <c r="BA48" s="13"/>
      <c r="BB48" s="11"/>
      <c r="BC48" s="11"/>
      <c r="BD48" s="12">
        <v>1216903</v>
      </c>
      <c r="BE48" s="77">
        <v>115.95</v>
      </c>
      <c r="BF48" s="77">
        <v>116.8</v>
      </c>
      <c r="BG48" s="11"/>
      <c r="BH48" s="11"/>
      <c r="BI48" s="78">
        <v>0.7</v>
      </c>
      <c r="BJ48" s="78">
        <v>0.998</v>
      </c>
      <c r="BK48" s="78">
        <f t="shared" si="1"/>
        <v>0.29800000000000004</v>
      </c>
      <c r="BL48" s="12"/>
      <c r="BN48" s="92">
        <v>0</v>
      </c>
      <c r="BO48" s="92">
        <v>0</v>
      </c>
      <c r="BS48" s="16">
        <v>37</v>
      </c>
      <c r="BT48" s="16">
        <v>37</v>
      </c>
      <c r="BU48" s="92">
        <v>181001.60209999999</v>
      </c>
    </row>
    <row r="49" spans="2:73" x14ac:dyDescent="0.15">
      <c r="B49" s="2">
        <v>42763</v>
      </c>
      <c r="C49" s="12">
        <v>0</v>
      </c>
      <c r="D49" s="12">
        <v>-1105013</v>
      </c>
      <c r="E49" s="13">
        <v>1.3158631871481901</v>
      </c>
      <c r="F49" s="13">
        <v>8.62939114702864</v>
      </c>
      <c r="G49" s="9">
        <v>0</v>
      </c>
      <c r="H49" s="11"/>
      <c r="I49" s="12">
        <v>2263912</v>
      </c>
      <c r="J49" s="12">
        <v>839000</v>
      </c>
      <c r="K49" s="12" t="e">
        <v>#N/A</v>
      </c>
      <c r="L49" s="8" t="e">
        <f t="shared" si="0"/>
        <v>#N/A</v>
      </c>
      <c r="M49" s="12" t="e">
        <v>#N/A</v>
      </c>
      <c r="N49" s="11"/>
      <c r="O49" s="11"/>
      <c r="P49" s="13">
        <v>111.5</v>
      </c>
      <c r="Q49" s="13">
        <v>97.5</v>
      </c>
      <c r="R49" s="13">
        <v>116.6</v>
      </c>
      <c r="S49" s="9">
        <v>100</v>
      </c>
      <c r="T49" s="11"/>
      <c r="U49" s="77">
        <v>112.3</v>
      </c>
      <c r="V49" s="77">
        <v>118.9</v>
      </c>
      <c r="W49" s="77">
        <v>106.7</v>
      </c>
      <c r="X49" s="11"/>
      <c r="Y49" s="11"/>
      <c r="Z49" s="77">
        <v>1.43</v>
      </c>
      <c r="AA49" s="77">
        <v>1.51</v>
      </c>
      <c r="AB49" s="13">
        <v>3</v>
      </c>
      <c r="AC49" s="13">
        <v>3</v>
      </c>
      <c r="AD49" s="11"/>
      <c r="AE49" s="79">
        <v>0.4</v>
      </c>
      <c r="AF49" s="80">
        <v>0.1</v>
      </c>
      <c r="AG49" s="80">
        <v>0.2</v>
      </c>
      <c r="AH49" s="80">
        <v>0.191385813945251</v>
      </c>
      <c r="AI49" s="11"/>
      <c r="AJ49" s="13">
        <v>-1.2</v>
      </c>
      <c r="AK49" s="13">
        <v>0.3</v>
      </c>
      <c r="AL49" s="13">
        <v>1</v>
      </c>
      <c r="AM49" s="13">
        <v>0.7</v>
      </c>
      <c r="AN49" s="11"/>
      <c r="AO49" s="13">
        <v>3.9444087142393598</v>
      </c>
      <c r="AP49" s="13">
        <v>3.4039974581508998</v>
      </c>
      <c r="AT49" s="13">
        <v>0.1</v>
      </c>
      <c r="AU49" s="13">
        <v>0.6</v>
      </c>
      <c r="AV49" s="11"/>
      <c r="AW49" s="11"/>
      <c r="AX49" s="11"/>
      <c r="AY49" s="13">
        <v>130.875</v>
      </c>
      <c r="AZ49" s="13">
        <v>109.4</v>
      </c>
      <c r="BA49" s="13"/>
      <c r="BB49" s="11"/>
      <c r="BC49" s="11"/>
      <c r="BD49" s="12">
        <v>1231573</v>
      </c>
      <c r="BE49" s="77">
        <v>114.73</v>
      </c>
      <c r="BF49" s="77">
        <v>113.6</v>
      </c>
      <c r="BG49" s="11"/>
      <c r="BH49" s="11"/>
      <c r="BI49" s="78">
        <v>0.752</v>
      </c>
      <c r="BJ49" s="78">
        <v>0.996</v>
      </c>
      <c r="BK49" s="78">
        <f t="shared" si="1"/>
        <v>0.24399999999999999</v>
      </c>
      <c r="BL49" s="12"/>
      <c r="BN49" s="92">
        <v>26000</v>
      </c>
      <c r="BO49" s="92">
        <v>2</v>
      </c>
      <c r="BS49" s="16">
        <v>36</v>
      </c>
      <c r="BT49" s="16">
        <v>36</v>
      </c>
      <c r="BU49" s="92">
        <v>178192.97500000001</v>
      </c>
    </row>
    <row r="50" spans="2:73" x14ac:dyDescent="0.15">
      <c r="B50" s="2">
        <v>42794</v>
      </c>
      <c r="C50" s="12">
        <v>0</v>
      </c>
      <c r="D50" s="12">
        <v>804526</v>
      </c>
      <c r="E50" s="13">
        <v>11.308975046964299</v>
      </c>
      <c r="F50" s="13">
        <v>1.3865096939708901</v>
      </c>
      <c r="G50" s="9">
        <v>0</v>
      </c>
      <c r="H50" s="11"/>
      <c r="I50" s="12">
        <v>2220712</v>
      </c>
      <c r="J50" s="12">
        <v>852178</v>
      </c>
      <c r="K50" s="12" t="e">
        <v>#N/A</v>
      </c>
      <c r="L50" s="8">
        <f t="shared" si="0"/>
        <v>851864.17631000001</v>
      </c>
      <c r="M50" s="12" t="e">
        <v>#N/A</v>
      </c>
      <c r="N50" s="11"/>
      <c r="O50" s="11"/>
      <c r="P50" s="13">
        <v>112.3</v>
      </c>
      <c r="Q50" s="13">
        <v>98.2</v>
      </c>
      <c r="R50" s="13">
        <v>117.7</v>
      </c>
      <c r="S50" s="9">
        <v>100</v>
      </c>
      <c r="T50" s="11"/>
      <c r="U50" s="77">
        <v>112.1</v>
      </c>
      <c r="V50" s="77">
        <v>119.6</v>
      </c>
      <c r="W50" s="77">
        <v>107.3</v>
      </c>
      <c r="X50" s="11"/>
      <c r="Y50" s="11"/>
      <c r="Z50" s="77">
        <v>1.45</v>
      </c>
      <c r="AA50" s="77">
        <v>1.53</v>
      </c>
      <c r="AB50" s="13">
        <v>2.9</v>
      </c>
      <c r="AC50" s="13">
        <v>2.8</v>
      </c>
      <c r="AD50" s="11"/>
      <c r="AE50" s="79">
        <v>0.3</v>
      </c>
      <c r="AF50" s="80">
        <v>0.2</v>
      </c>
      <c r="AG50" s="80">
        <v>0.1</v>
      </c>
      <c r="AH50" s="80">
        <v>5.1114941058936797E-2</v>
      </c>
      <c r="AI50" s="11"/>
      <c r="AJ50" s="13">
        <v>-3.8</v>
      </c>
      <c r="AK50" s="13">
        <v>-3.7</v>
      </c>
      <c r="AL50" s="13">
        <v>0.7</v>
      </c>
      <c r="AM50" s="13">
        <v>1.7</v>
      </c>
      <c r="AN50" s="11"/>
      <c r="AO50" s="13">
        <v>4.1148558356549101</v>
      </c>
      <c r="AP50" s="13">
        <v>3.5196852093562998</v>
      </c>
      <c r="AT50" s="13">
        <v>-0.1</v>
      </c>
      <c r="AU50" s="13">
        <v>0.2</v>
      </c>
      <c r="AV50" s="11"/>
      <c r="AW50" s="11"/>
      <c r="AX50" s="11"/>
      <c r="AY50" s="13">
        <v>130.77500000000001</v>
      </c>
      <c r="AZ50" s="13">
        <v>109.8</v>
      </c>
      <c r="BA50" s="13"/>
      <c r="BB50" s="11"/>
      <c r="BC50" s="11"/>
      <c r="BD50" s="12">
        <v>1232340</v>
      </c>
      <c r="BE50" s="77">
        <v>113.06</v>
      </c>
      <c r="BF50" s="77">
        <v>112.55</v>
      </c>
      <c r="BG50" s="11"/>
      <c r="BH50" s="11"/>
      <c r="BI50" s="78">
        <v>0.66200000000000003</v>
      </c>
      <c r="BJ50" s="78">
        <v>0.99199999999999999</v>
      </c>
      <c r="BK50" s="78">
        <f t="shared" si="1"/>
        <v>0.32999999999999996</v>
      </c>
      <c r="BL50" s="12"/>
      <c r="BN50" s="92">
        <v>5000</v>
      </c>
      <c r="BO50" s="92">
        <v>1</v>
      </c>
      <c r="BS50" s="16">
        <v>91</v>
      </c>
      <c r="BT50" s="16">
        <v>91</v>
      </c>
      <c r="BU50" s="92">
        <v>588743.424</v>
      </c>
    </row>
    <row r="51" spans="2:73" x14ac:dyDescent="0.15">
      <c r="B51" s="2">
        <v>42822</v>
      </c>
      <c r="C51" s="12">
        <v>0</v>
      </c>
      <c r="D51" s="12">
        <v>603473</v>
      </c>
      <c r="E51" s="13">
        <v>11.9440889811363</v>
      </c>
      <c r="F51" s="13">
        <v>15.977476153460399</v>
      </c>
      <c r="G51" s="9">
        <v>0</v>
      </c>
      <c r="H51" s="11"/>
      <c r="I51" s="12">
        <v>2303505</v>
      </c>
      <c r="J51" s="12">
        <v>864521</v>
      </c>
      <c r="K51" s="12">
        <v>2555592.52893</v>
      </c>
      <c r="L51" s="8" t="e">
        <f t="shared" si="0"/>
        <v>#N/A</v>
      </c>
      <c r="M51" s="12">
        <v>2623504</v>
      </c>
      <c r="N51" s="11"/>
      <c r="O51" s="11"/>
      <c r="P51" s="13">
        <v>112.2</v>
      </c>
      <c r="Q51" s="13">
        <v>99.3</v>
      </c>
      <c r="R51" s="13">
        <v>117.4</v>
      </c>
      <c r="S51" s="9">
        <v>100</v>
      </c>
      <c r="T51" s="11"/>
      <c r="U51" s="77">
        <v>112.6</v>
      </c>
      <c r="V51" s="77">
        <v>119.7</v>
      </c>
      <c r="W51" s="77">
        <v>107.9</v>
      </c>
      <c r="X51" s="11"/>
      <c r="Y51" s="11"/>
      <c r="Z51" s="77">
        <v>1.45</v>
      </c>
      <c r="AA51" s="77">
        <v>1.49</v>
      </c>
      <c r="AB51" s="13">
        <v>2.8</v>
      </c>
      <c r="AC51" s="13">
        <v>2.8</v>
      </c>
      <c r="AD51" s="11"/>
      <c r="AE51" s="79">
        <v>0.2</v>
      </c>
      <c r="AF51" s="80">
        <v>0.2</v>
      </c>
      <c r="AG51" s="80">
        <v>-0.1</v>
      </c>
      <c r="AH51" s="80">
        <v>9.5236630378269599E-2</v>
      </c>
      <c r="AI51" s="11"/>
      <c r="AJ51" s="13">
        <v>-1.3</v>
      </c>
      <c r="AK51" s="13">
        <v>-1.9</v>
      </c>
      <c r="AL51" s="13">
        <v>-1.4</v>
      </c>
      <c r="AM51" s="13">
        <v>-2</v>
      </c>
      <c r="AN51" s="11"/>
      <c r="AO51" s="13">
        <v>4.1595654257619001</v>
      </c>
      <c r="AP51" s="13">
        <v>3.5401851682410999</v>
      </c>
      <c r="AT51" s="13">
        <v>-0.3</v>
      </c>
      <c r="AU51" s="13">
        <v>0</v>
      </c>
      <c r="AV51" s="11"/>
      <c r="AW51" s="11"/>
      <c r="AX51" s="11"/>
      <c r="AY51" s="13">
        <v>133.30000000000001</v>
      </c>
      <c r="AZ51" s="13">
        <v>113.2</v>
      </c>
      <c r="BA51" s="13"/>
      <c r="BB51" s="11"/>
      <c r="BC51" s="11"/>
      <c r="BD51" s="12">
        <v>1230330</v>
      </c>
      <c r="BE51" s="77">
        <v>113.01</v>
      </c>
      <c r="BF51" s="77">
        <v>112.05</v>
      </c>
      <c r="BG51" s="11"/>
      <c r="BH51" s="11"/>
      <c r="BI51" s="78">
        <v>0.71599999999999997</v>
      </c>
      <c r="BJ51" s="78">
        <v>0.98199999999999998</v>
      </c>
      <c r="BK51" s="78">
        <f t="shared" si="1"/>
        <v>0.26600000000000001</v>
      </c>
      <c r="BL51" s="12"/>
      <c r="BN51" s="92">
        <v>0</v>
      </c>
      <c r="BO51" s="92">
        <v>0</v>
      </c>
      <c r="BS51" s="16">
        <v>39</v>
      </c>
      <c r="BT51" s="16">
        <v>39</v>
      </c>
      <c r="BU51" s="92">
        <v>87010.624599999996</v>
      </c>
    </row>
    <row r="52" spans="2:73" x14ac:dyDescent="0.15">
      <c r="B52" s="2">
        <v>42853</v>
      </c>
      <c r="C52" s="12">
        <v>0</v>
      </c>
      <c r="D52" s="12">
        <v>478254</v>
      </c>
      <c r="E52" s="13">
        <v>7.4816972887970099</v>
      </c>
      <c r="F52" s="13">
        <v>15.2343331653001</v>
      </c>
      <c r="G52" s="9">
        <v>0</v>
      </c>
      <c r="H52" s="11"/>
      <c r="I52" s="12">
        <v>2287451</v>
      </c>
      <c r="J52" s="12">
        <v>812550</v>
      </c>
      <c r="K52" s="12" t="e">
        <v>#N/A</v>
      </c>
      <c r="L52" s="8" t="e">
        <f t="shared" si="0"/>
        <v>#N/A</v>
      </c>
      <c r="M52" s="12" t="e">
        <v>#N/A</v>
      </c>
      <c r="N52" s="11"/>
      <c r="O52" s="11"/>
      <c r="P52" s="13">
        <v>115.1</v>
      </c>
      <c r="Q52" s="13">
        <v>100.4</v>
      </c>
      <c r="R52" s="13">
        <v>121.7</v>
      </c>
      <c r="S52" s="9">
        <v>100</v>
      </c>
      <c r="T52" s="11"/>
      <c r="U52" s="77">
        <v>112.3</v>
      </c>
      <c r="V52" s="77">
        <v>120.9</v>
      </c>
      <c r="W52" s="77">
        <v>108.4</v>
      </c>
      <c r="X52" s="11"/>
      <c r="Y52" s="11"/>
      <c r="Z52" s="77">
        <v>1.48</v>
      </c>
      <c r="AA52" s="77">
        <v>1.38</v>
      </c>
      <c r="AB52" s="13">
        <v>2.8</v>
      </c>
      <c r="AC52" s="13">
        <v>2.9</v>
      </c>
      <c r="AD52" s="11"/>
      <c r="AE52" s="79">
        <v>0.4</v>
      </c>
      <c r="AF52" s="80">
        <v>0.3</v>
      </c>
      <c r="AG52" s="80">
        <v>0</v>
      </c>
      <c r="AH52" s="80">
        <v>0.19357329449569199</v>
      </c>
      <c r="AI52" s="11"/>
      <c r="AJ52" s="13">
        <v>-1.4</v>
      </c>
      <c r="AK52" s="13">
        <v>-1.3</v>
      </c>
      <c r="AL52" s="13">
        <v>-2.2000000000000002</v>
      </c>
      <c r="AM52" s="13">
        <v>-1.5</v>
      </c>
      <c r="AN52" s="11"/>
      <c r="AO52" s="13">
        <v>3.9133993604057999</v>
      </c>
      <c r="AP52" s="13">
        <v>3.3362684317190299</v>
      </c>
      <c r="AT52" s="13">
        <v>0.1</v>
      </c>
      <c r="AU52" s="13">
        <v>0.6</v>
      </c>
      <c r="AV52" s="11"/>
      <c r="AW52" s="11"/>
      <c r="AX52" s="11"/>
      <c r="AY52" s="13">
        <v>133.92500000000001</v>
      </c>
      <c r="AZ52" s="13">
        <v>112</v>
      </c>
      <c r="BA52" s="13"/>
      <c r="BB52" s="11"/>
      <c r="BC52" s="11"/>
      <c r="BD52" s="12">
        <v>1242295</v>
      </c>
      <c r="BE52" s="77">
        <v>110.06</v>
      </c>
      <c r="BF52" s="77">
        <v>111.25</v>
      </c>
      <c r="BG52" s="11"/>
      <c r="BH52" s="11"/>
      <c r="BI52" s="78">
        <v>0.71899999999999997</v>
      </c>
      <c r="BJ52" s="78">
        <v>0.98099999999999998</v>
      </c>
      <c r="BK52" s="78">
        <f t="shared" si="1"/>
        <v>0.26200000000000001</v>
      </c>
      <c r="BL52" s="12"/>
      <c r="BN52" s="92">
        <v>0</v>
      </c>
      <c r="BO52" s="92">
        <v>0</v>
      </c>
      <c r="BS52" s="16">
        <v>42</v>
      </c>
      <c r="BT52" s="16">
        <v>42</v>
      </c>
      <c r="BU52" s="92">
        <v>252986.6721</v>
      </c>
    </row>
    <row r="53" spans="2:73" x14ac:dyDescent="0.15">
      <c r="B53" s="2">
        <v>42883</v>
      </c>
      <c r="C53" s="12">
        <v>0</v>
      </c>
      <c r="D53" s="12">
        <v>-204399</v>
      </c>
      <c r="E53" s="13">
        <v>14.919093257994501</v>
      </c>
      <c r="F53" s="13">
        <v>17.837737991759699</v>
      </c>
      <c r="G53" s="9">
        <v>0</v>
      </c>
      <c r="H53" s="11"/>
      <c r="I53" s="12">
        <v>2222040</v>
      </c>
      <c r="J53" s="12">
        <v>809249</v>
      </c>
      <c r="K53" s="12" t="e">
        <v>#N/A</v>
      </c>
      <c r="L53" s="8">
        <f t="shared" si="0"/>
        <v>814898.64413999999</v>
      </c>
      <c r="M53" s="12" t="e">
        <v>#N/A</v>
      </c>
      <c r="N53" s="11"/>
      <c r="O53" s="11"/>
      <c r="P53" s="13">
        <v>113.1</v>
      </c>
      <c r="Q53" s="13">
        <v>100.2</v>
      </c>
      <c r="R53" s="13">
        <v>117.9</v>
      </c>
      <c r="S53" s="9">
        <v>100</v>
      </c>
      <c r="T53" s="11"/>
      <c r="U53" s="77">
        <v>112</v>
      </c>
      <c r="V53" s="77">
        <v>120.8</v>
      </c>
      <c r="W53" s="77">
        <v>108.3</v>
      </c>
      <c r="X53" s="11"/>
      <c r="Y53" s="11"/>
      <c r="Z53" s="77">
        <v>1.49</v>
      </c>
      <c r="AA53" s="77">
        <v>1.36</v>
      </c>
      <c r="AB53" s="13">
        <v>3</v>
      </c>
      <c r="AC53" s="13">
        <v>3.1</v>
      </c>
      <c r="AD53" s="11"/>
      <c r="AE53" s="79">
        <v>0.4</v>
      </c>
      <c r="AF53" s="80">
        <v>0.4</v>
      </c>
      <c r="AG53" s="80">
        <v>0</v>
      </c>
      <c r="AH53" s="80">
        <v>0.25454651112745103</v>
      </c>
      <c r="AI53" s="11"/>
      <c r="AJ53" s="13">
        <v>-0.1</v>
      </c>
      <c r="AK53" s="13">
        <v>-0.8</v>
      </c>
      <c r="AL53" s="13">
        <v>-1.7</v>
      </c>
      <c r="AM53" s="13">
        <v>-2.2000000000000002</v>
      </c>
      <c r="AN53" s="11"/>
      <c r="AO53" s="13">
        <v>3.79280640967343</v>
      </c>
      <c r="AP53" s="13">
        <v>3.2351959859688</v>
      </c>
      <c r="AT53" s="13">
        <v>0.1</v>
      </c>
      <c r="AU53" s="13">
        <v>0.7</v>
      </c>
      <c r="AV53" s="11"/>
      <c r="AW53" s="11"/>
      <c r="AX53" s="11"/>
      <c r="AY53" s="13">
        <v>132.63999999999999</v>
      </c>
      <c r="AZ53" s="13">
        <v>108.6</v>
      </c>
      <c r="BA53" s="13"/>
      <c r="BB53" s="11"/>
      <c r="BC53" s="11"/>
      <c r="BD53" s="12">
        <v>1251868</v>
      </c>
      <c r="BE53" s="77">
        <v>112.21</v>
      </c>
      <c r="BF53" s="77">
        <v>110.95</v>
      </c>
      <c r="BG53" s="11"/>
      <c r="BH53" s="11"/>
      <c r="BI53" s="78">
        <v>0.64200000000000002</v>
      </c>
      <c r="BJ53" s="78">
        <v>0.97599999999999998</v>
      </c>
      <c r="BK53" s="78">
        <f t="shared" si="1"/>
        <v>0.33399999999999996</v>
      </c>
      <c r="BL53" s="12"/>
      <c r="BN53" s="92">
        <v>0</v>
      </c>
      <c r="BO53" s="92">
        <v>0</v>
      </c>
      <c r="BS53" s="16">
        <v>123</v>
      </c>
      <c r="BT53" s="16">
        <v>123</v>
      </c>
      <c r="BU53" s="92">
        <v>983377.39520000003</v>
      </c>
    </row>
    <row r="54" spans="2:73" x14ac:dyDescent="0.15">
      <c r="B54" s="2">
        <v>42914</v>
      </c>
      <c r="C54" s="12">
        <v>0</v>
      </c>
      <c r="D54" s="12">
        <v>433246</v>
      </c>
      <c r="E54" s="13">
        <v>9.6696134762855799</v>
      </c>
      <c r="F54" s="13">
        <v>15.655972302556499</v>
      </c>
      <c r="G54" s="9">
        <v>0</v>
      </c>
      <c r="H54" s="11"/>
      <c r="I54" s="12">
        <v>2332666</v>
      </c>
      <c r="J54" s="12">
        <v>822230</v>
      </c>
      <c r="K54" s="12">
        <v>2444695.93242</v>
      </c>
      <c r="L54" s="8" t="e">
        <f t="shared" si="0"/>
        <v>#N/A</v>
      </c>
      <c r="M54" s="12">
        <v>2400694</v>
      </c>
      <c r="N54" s="11"/>
      <c r="O54" s="11"/>
      <c r="P54" s="13">
        <v>114.2</v>
      </c>
      <c r="Q54" s="13">
        <v>99.4</v>
      </c>
      <c r="R54" s="13">
        <v>119.5</v>
      </c>
      <c r="S54" s="9">
        <v>100</v>
      </c>
      <c r="T54" s="11"/>
      <c r="U54" s="77">
        <v>112.7</v>
      </c>
      <c r="V54" s="77">
        <v>121.4</v>
      </c>
      <c r="W54" s="77">
        <v>108.4</v>
      </c>
      <c r="X54" s="11"/>
      <c r="Y54" s="11"/>
      <c r="Z54" s="77">
        <v>1.5</v>
      </c>
      <c r="AA54" s="77">
        <v>1.41</v>
      </c>
      <c r="AB54" s="13">
        <v>2.8</v>
      </c>
      <c r="AC54" s="13">
        <v>2.8</v>
      </c>
      <c r="AD54" s="11"/>
      <c r="AE54" s="79">
        <v>0.4</v>
      </c>
      <c r="AF54" s="80">
        <v>0.4</v>
      </c>
      <c r="AG54" s="80">
        <v>0</v>
      </c>
      <c r="AH54" s="80">
        <v>0.29575068008592198</v>
      </c>
      <c r="AI54" s="11"/>
      <c r="AJ54" s="13">
        <v>2.2999999999999998</v>
      </c>
      <c r="AK54" s="13">
        <v>0.1</v>
      </c>
      <c r="AL54" s="13">
        <v>0.1</v>
      </c>
      <c r="AM54" s="13">
        <v>0.2</v>
      </c>
      <c r="AN54" s="11"/>
      <c r="AO54" s="13">
        <v>3.9276184113872201</v>
      </c>
      <c r="AP54" s="13">
        <v>3.3276243276845898</v>
      </c>
      <c r="AT54" s="13">
        <v>-0.1</v>
      </c>
      <c r="AU54" s="13">
        <v>0.4</v>
      </c>
      <c r="AV54" s="11"/>
      <c r="AW54" s="11"/>
      <c r="AX54" s="11"/>
      <c r="AY54" s="13">
        <v>131.22499999999999</v>
      </c>
      <c r="AZ54" s="13">
        <v>108.3</v>
      </c>
      <c r="BA54" s="13"/>
      <c r="BB54" s="11"/>
      <c r="BC54" s="11"/>
      <c r="BD54" s="12">
        <v>1249847</v>
      </c>
      <c r="BE54" s="77">
        <v>110.91</v>
      </c>
      <c r="BF54" s="77">
        <v>111.94</v>
      </c>
      <c r="BG54" s="11"/>
      <c r="BH54" s="11"/>
      <c r="BI54" s="78">
        <v>0.70499999999999996</v>
      </c>
      <c r="BJ54" s="78">
        <v>0.96899999999999997</v>
      </c>
      <c r="BK54" s="78">
        <f t="shared" si="1"/>
        <v>0.26400000000000001</v>
      </c>
      <c r="BL54" s="12"/>
      <c r="BN54" s="92">
        <v>78100</v>
      </c>
      <c r="BO54" s="92">
        <v>6</v>
      </c>
      <c r="BS54" s="16">
        <v>35</v>
      </c>
      <c r="BT54" s="16">
        <v>35</v>
      </c>
      <c r="BU54" s="92">
        <v>165801.23209999999</v>
      </c>
    </row>
    <row r="55" spans="2:73" x14ac:dyDescent="0.15">
      <c r="B55" s="2">
        <v>42944</v>
      </c>
      <c r="C55" s="12">
        <v>0</v>
      </c>
      <c r="D55" s="12">
        <v>406623</v>
      </c>
      <c r="E55" s="13">
        <v>13.375516555616199</v>
      </c>
      <c r="F55" s="13">
        <v>16.541437080772798</v>
      </c>
      <c r="G55" s="9">
        <v>0</v>
      </c>
      <c r="H55" s="11"/>
      <c r="I55" s="12">
        <v>2337075</v>
      </c>
      <c r="J55" s="12">
        <v>826140</v>
      </c>
      <c r="K55" s="12" t="e">
        <v>#N/A</v>
      </c>
      <c r="L55" s="8" t="e">
        <f t="shared" si="0"/>
        <v>#N/A</v>
      </c>
      <c r="M55" s="12" t="e">
        <v>#N/A</v>
      </c>
      <c r="N55" s="11"/>
      <c r="O55" s="11"/>
      <c r="P55" s="13">
        <v>113.3</v>
      </c>
      <c r="Q55" s="13">
        <v>98.9</v>
      </c>
      <c r="R55" s="13">
        <v>118.3</v>
      </c>
      <c r="S55" s="9">
        <v>100</v>
      </c>
      <c r="T55" s="11"/>
      <c r="U55" s="77">
        <v>112.8</v>
      </c>
      <c r="V55" s="77">
        <v>120.7</v>
      </c>
      <c r="W55" s="77">
        <v>108.1</v>
      </c>
      <c r="X55" s="11"/>
      <c r="Y55" s="11"/>
      <c r="Z55" s="77">
        <v>1.51</v>
      </c>
      <c r="AA55" s="77">
        <v>1.47</v>
      </c>
      <c r="AB55" s="13">
        <v>2.8</v>
      </c>
      <c r="AC55" s="13">
        <v>2.8</v>
      </c>
      <c r="AD55" s="11"/>
      <c r="AE55" s="79">
        <v>0.4</v>
      </c>
      <c r="AF55" s="80">
        <v>0.5</v>
      </c>
      <c r="AG55" s="80">
        <v>0.1</v>
      </c>
      <c r="AH55" s="80">
        <v>0.35418129293844802</v>
      </c>
      <c r="AI55" s="11"/>
      <c r="AJ55" s="13">
        <v>-0.2</v>
      </c>
      <c r="AK55" s="13">
        <v>0.5</v>
      </c>
      <c r="AL55" s="13">
        <v>3.5</v>
      </c>
      <c r="AM55" s="13">
        <v>2.1</v>
      </c>
      <c r="AN55" s="11"/>
      <c r="AO55" s="13">
        <v>4.0034943267695304</v>
      </c>
      <c r="AP55" s="13">
        <v>3.3592135736119801</v>
      </c>
      <c r="AT55" s="13">
        <v>-1</v>
      </c>
      <c r="AU55" s="13">
        <v>-0.5</v>
      </c>
      <c r="AV55" s="11"/>
      <c r="AW55" s="11"/>
      <c r="AX55" s="11"/>
      <c r="AY55" s="13">
        <v>130.74</v>
      </c>
      <c r="AZ55" s="13">
        <v>108.7</v>
      </c>
      <c r="BA55" s="13"/>
      <c r="BB55" s="11"/>
      <c r="BC55" s="11"/>
      <c r="BD55" s="12">
        <v>1260040</v>
      </c>
      <c r="BE55" s="77">
        <v>112.44</v>
      </c>
      <c r="BF55" s="77" t="e">
        <v>#N/A</v>
      </c>
      <c r="BG55" s="11"/>
      <c r="BH55" s="11"/>
      <c r="BI55" s="78">
        <v>0.72799999999999998</v>
      </c>
      <c r="BJ55" s="78">
        <v>0.96499999999999997</v>
      </c>
      <c r="BK55" s="78">
        <f t="shared" si="1"/>
        <v>0.23699999999999999</v>
      </c>
      <c r="BL55" s="12"/>
      <c r="BN55" s="92">
        <v>0</v>
      </c>
      <c r="BO55" s="92">
        <v>0</v>
      </c>
      <c r="BS55" s="16">
        <v>33</v>
      </c>
      <c r="BT55" s="16">
        <v>33</v>
      </c>
      <c r="BU55" s="92">
        <v>295359.7009</v>
      </c>
    </row>
    <row r="56" spans="2:73" x14ac:dyDescent="0.15">
      <c r="B56" s="2">
        <v>42975</v>
      </c>
      <c r="C56" s="12">
        <v>0</v>
      </c>
      <c r="D56" s="12">
        <v>96762</v>
      </c>
      <c r="E56" s="13">
        <v>18.096719366588498</v>
      </c>
      <c r="F56" s="13">
        <v>15.524292289420099</v>
      </c>
      <c r="G56" s="9">
        <v>0</v>
      </c>
      <c r="H56" s="11"/>
      <c r="I56" s="12">
        <v>2429648</v>
      </c>
      <c r="J56" s="12">
        <v>871634</v>
      </c>
      <c r="K56" s="12" t="e">
        <v>#N/A</v>
      </c>
      <c r="L56" s="8">
        <f t="shared" si="0"/>
        <v>847633.63928333332</v>
      </c>
      <c r="M56" s="12" t="e">
        <v>#N/A</v>
      </c>
      <c r="N56" s="11"/>
      <c r="O56" s="11"/>
      <c r="P56" s="13">
        <v>115</v>
      </c>
      <c r="Q56" s="13">
        <v>99</v>
      </c>
      <c r="R56" s="13">
        <v>120.1</v>
      </c>
      <c r="S56" s="9">
        <v>100</v>
      </c>
      <c r="T56" s="11"/>
      <c r="U56" s="77">
        <v>113.8</v>
      </c>
      <c r="V56" s="77">
        <v>122.3</v>
      </c>
      <c r="W56" s="77">
        <v>108.8</v>
      </c>
      <c r="X56" s="11"/>
      <c r="Y56" s="11"/>
      <c r="Z56" s="77">
        <v>1.52</v>
      </c>
      <c r="AA56" s="77">
        <v>1.51</v>
      </c>
      <c r="AB56" s="13">
        <v>2.8</v>
      </c>
      <c r="AC56" s="13">
        <v>2.8</v>
      </c>
      <c r="AD56" s="11"/>
      <c r="AE56" s="79">
        <v>0.7</v>
      </c>
      <c r="AF56" s="80">
        <v>0.7</v>
      </c>
      <c r="AG56" s="80">
        <v>0.2</v>
      </c>
      <c r="AH56" s="80">
        <v>0.57565550602414695</v>
      </c>
      <c r="AI56" s="11"/>
      <c r="AJ56" s="13">
        <v>0.6</v>
      </c>
      <c r="AK56" s="13">
        <v>0.2</v>
      </c>
      <c r="AL56" s="13">
        <v>0.2</v>
      </c>
      <c r="AM56" s="13">
        <v>1.6</v>
      </c>
      <c r="AN56" s="11"/>
      <c r="AO56" s="13">
        <v>4.0029395926060003</v>
      </c>
      <c r="AP56" s="13">
        <v>3.35701558753596</v>
      </c>
      <c r="AT56" s="13">
        <v>-0.1</v>
      </c>
      <c r="AU56" s="13">
        <v>0.7</v>
      </c>
      <c r="AV56" s="11"/>
      <c r="AW56" s="11"/>
      <c r="AX56" s="11"/>
      <c r="AY56" s="13">
        <v>131.30000000000001</v>
      </c>
      <c r="AZ56" s="13">
        <v>108.9</v>
      </c>
      <c r="BA56" s="13"/>
      <c r="BB56" s="11"/>
      <c r="BC56" s="11"/>
      <c r="BD56" s="12">
        <v>1268006</v>
      </c>
      <c r="BE56" s="77">
        <v>109.91</v>
      </c>
      <c r="BF56" s="77" t="e">
        <v>#N/A</v>
      </c>
      <c r="BG56" s="11"/>
      <c r="BH56" s="11"/>
      <c r="BI56" s="78">
        <v>0.66300000000000003</v>
      </c>
      <c r="BJ56" s="78">
        <v>0.96199999999999997</v>
      </c>
      <c r="BK56" s="78">
        <f t="shared" si="1"/>
        <v>0.29899999999999993</v>
      </c>
      <c r="BL56" s="12"/>
      <c r="BN56" s="92">
        <v>0</v>
      </c>
      <c r="BO56" s="92">
        <v>0</v>
      </c>
      <c r="BS56" s="16">
        <v>52</v>
      </c>
      <c r="BT56" s="16">
        <v>52</v>
      </c>
      <c r="BU56" s="92">
        <v>261346.26430000001</v>
      </c>
    </row>
    <row r="57" spans="2:73" x14ac:dyDescent="0.15">
      <c r="B57" s="2">
        <v>43006</v>
      </c>
      <c r="C57" s="12">
        <v>0</v>
      </c>
      <c r="D57" s="12">
        <v>653828</v>
      </c>
      <c r="E57" s="13">
        <v>14.102111981366701</v>
      </c>
      <c r="F57" s="13">
        <v>12.303210609782999</v>
      </c>
      <c r="G57" s="9">
        <v>0</v>
      </c>
      <c r="H57" s="11"/>
      <c r="I57" s="12">
        <v>2427384</v>
      </c>
      <c r="J57" s="12">
        <v>845192</v>
      </c>
      <c r="K57" s="12">
        <v>2542900.9178499999</v>
      </c>
      <c r="L57" s="8" t="e">
        <f t="shared" si="0"/>
        <v>#N/A</v>
      </c>
      <c r="M57" s="12">
        <v>2601084</v>
      </c>
      <c r="N57" s="11"/>
      <c r="O57" s="11"/>
      <c r="P57" s="13">
        <v>113.8</v>
      </c>
      <c r="Q57" s="13">
        <v>99.5</v>
      </c>
      <c r="R57" s="13">
        <v>119.7</v>
      </c>
      <c r="S57" s="9">
        <v>100</v>
      </c>
      <c r="T57" s="11"/>
      <c r="U57" s="77">
        <v>113.5</v>
      </c>
      <c r="V57" s="77">
        <v>121.3</v>
      </c>
      <c r="W57" s="77">
        <v>109.3</v>
      </c>
      <c r="X57" s="11"/>
      <c r="Y57" s="11"/>
      <c r="Z57" s="77">
        <v>1.53</v>
      </c>
      <c r="AA57" s="77">
        <v>1.54</v>
      </c>
      <c r="AB57" s="13">
        <v>2.8</v>
      </c>
      <c r="AC57" s="13">
        <v>2.8</v>
      </c>
      <c r="AD57" s="11"/>
      <c r="AE57" s="79">
        <v>0.7</v>
      </c>
      <c r="AF57" s="80">
        <v>0.7</v>
      </c>
      <c r="AG57" s="80">
        <v>0.2</v>
      </c>
      <c r="AH57" s="80">
        <v>0.54264800972391203</v>
      </c>
      <c r="AI57" s="11"/>
      <c r="AJ57" s="13">
        <v>-0.3</v>
      </c>
      <c r="AK57" s="13">
        <v>-0.7</v>
      </c>
      <c r="AL57" s="13">
        <v>2.1</v>
      </c>
      <c r="AM57" s="13">
        <v>2.2999999999999998</v>
      </c>
      <c r="AN57" s="11"/>
      <c r="AO57" s="13">
        <v>4.0478111450204803</v>
      </c>
      <c r="AP57" s="13">
        <v>3.41768812270193</v>
      </c>
      <c r="AT57" s="13">
        <v>-0.1</v>
      </c>
      <c r="AU57" s="13">
        <v>0.9</v>
      </c>
      <c r="AV57" s="11"/>
      <c r="AW57" s="11"/>
      <c r="AX57" s="11"/>
      <c r="AY57" s="13">
        <v>131.65</v>
      </c>
      <c r="AZ57" s="13">
        <v>110.2</v>
      </c>
      <c r="BA57" s="13"/>
      <c r="BB57" s="11"/>
      <c r="BC57" s="11"/>
      <c r="BD57" s="12">
        <v>1266310</v>
      </c>
      <c r="BE57" s="77">
        <v>110.68</v>
      </c>
      <c r="BF57" s="77" t="e">
        <v>#N/A</v>
      </c>
      <c r="BG57" s="11"/>
      <c r="BH57" s="11"/>
      <c r="BI57" s="78">
        <v>0.71599999999999997</v>
      </c>
      <c r="BJ57" s="78">
        <v>0.95499999999999996</v>
      </c>
      <c r="BK57" s="78">
        <f t="shared" si="1"/>
        <v>0.23899999999999999</v>
      </c>
      <c r="BL57" s="12"/>
      <c r="BN57" s="92">
        <v>20000</v>
      </c>
      <c r="BO57" s="92">
        <v>1</v>
      </c>
      <c r="BS57" s="16">
        <v>31</v>
      </c>
      <c r="BT57" s="16">
        <v>31</v>
      </c>
      <c r="BU57" s="92">
        <v>291181.18</v>
      </c>
    </row>
    <row r="58" spans="2:73" x14ac:dyDescent="0.15">
      <c r="B58" s="2">
        <v>43036</v>
      </c>
      <c r="C58" s="12">
        <v>0</v>
      </c>
      <c r="D58" s="12">
        <v>278554</v>
      </c>
      <c r="E58" s="13">
        <v>14.0140420021267</v>
      </c>
      <c r="F58" s="13">
        <v>19.024699776775702</v>
      </c>
      <c r="G58" s="9">
        <v>0</v>
      </c>
      <c r="H58" s="11"/>
      <c r="I58" s="12">
        <v>2378366</v>
      </c>
      <c r="J58" s="12">
        <v>845542</v>
      </c>
      <c r="K58" s="12" t="e">
        <v>#N/A</v>
      </c>
      <c r="L58" s="8" t="e">
        <f t="shared" si="0"/>
        <v>#N/A</v>
      </c>
      <c r="M58" s="12" t="e">
        <v>#N/A</v>
      </c>
      <c r="N58" s="11"/>
      <c r="O58" s="11"/>
      <c r="P58" s="13">
        <v>114.2</v>
      </c>
      <c r="Q58" s="13">
        <v>102.4</v>
      </c>
      <c r="R58" s="13">
        <v>119.7</v>
      </c>
      <c r="S58" s="9">
        <v>100</v>
      </c>
      <c r="T58" s="11"/>
      <c r="U58" s="77">
        <v>113.2</v>
      </c>
      <c r="V58" s="77">
        <v>121.5</v>
      </c>
      <c r="W58" s="77">
        <v>110.2</v>
      </c>
      <c r="X58" s="11"/>
      <c r="Y58" s="11"/>
      <c r="Z58" s="77">
        <v>1.55</v>
      </c>
      <c r="AA58" s="77">
        <v>1.58</v>
      </c>
      <c r="AB58" s="13">
        <v>2.7</v>
      </c>
      <c r="AC58" s="13">
        <v>2.7</v>
      </c>
      <c r="AD58" s="11"/>
      <c r="AE58" s="79">
        <v>0.2</v>
      </c>
      <c r="AF58" s="80">
        <v>0.8</v>
      </c>
      <c r="AG58" s="80">
        <v>0.2</v>
      </c>
      <c r="AH58" s="80">
        <v>0.465378965651703</v>
      </c>
      <c r="AI58" s="11"/>
      <c r="AJ58" s="13">
        <v>0</v>
      </c>
      <c r="AK58" s="13">
        <v>-0.3</v>
      </c>
      <c r="AL58" s="13">
        <v>2.9</v>
      </c>
      <c r="AM58" s="13">
        <v>2.4</v>
      </c>
      <c r="AN58" s="11"/>
      <c r="AO58" s="13">
        <v>4.0689627452745798</v>
      </c>
      <c r="AP58" s="13">
        <v>3.4367977085063801</v>
      </c>
      <c r="AT58" s="13">
        <v>0</v>
      </c>
      <c r="AU58" s="13">
        <v>0.4</v>
      </c>
      <c r="AV58" s="11"/>
      <c r="AW58" s="11"/>
      <c r="AX58" s="11"/>
      <c r="AY58" s="13">
        <v>135.1</v>
      </c>
      <c r="AZ58" s="13">
        <v>113.1</v>
      </c>
      <c r="BA58" s="13"/>
      <c r="BB58" s="11"/>
      <c r="BC58" s="11"/>
      <c r="BD58" s="12">
        <v>1260925</v>
      </c>
      <c r="BE58" s="77">
        <v>112.96</v>
      </c>
      <c r="BF58" s="77" t="e">
        <v>#N/A</v>
      </c>
      <c r="BG58" s="11"/>
      <c r="BH58" s="11"/>
      <c r="BI58" s="78">
        <v>0.75600000000000001</v>
      </c>
      <c r="BJ58" s="78">
        <v>0.95499999999999996</v>
      </c>
      <c r="BK58" s="78">
        <f t="shared" si="1"/>
        <v>0.19899999999999995</v>
      </c>
      <c r="BL58" s="12"/>
      <c r="BN58" s="92">
        <v>10000</v>
      </c>
      <c r="BO58" s="92">
        <v>2</v>
      </c>
      <c r="BS58" s="16">
        <v>32</v>
      </c>
      <c r="BT58" s="16">
        <v>32</v>
      </c>
      <c r="BU58" s="92">
        <v>564638.57949999999</v>
      </c>
    </row>
    <row r="59" spans="2:73" x14ac:dyDescent="0.15">
      <c r="B59" s="2">
        <v>43067</v>
      </c>
      <c r="C59" s="12">
        <v>0</v>
      </c>
      <c r="D59" s="12">
        <v>105193</v>
      </c>
      <c r="E59" s="13">
        <v>16.177687954073299</v>
      </c>
      <c r="F59" s="13">
        <v>17.296983746476499</v>
      </c>
      <c r="G59" s="9">
        <v>0</v>
      </c>
      <c r="H59" s="11"/>
      <c r="I59" s="12">
        <v>2455055</v>
      </c>
      <c r="J59" s="12">
        <v>869391</v>
      </c>
      <c r="K59" s="12" t="e">
        <v>#N/A</v>
      </c>
      <c r="L59" s="8">
        <f t="shared" si="0"/>
        <v>836133.37182666676</v>
      </c>
      <c r="M59" s="12" t="e">
        <v>#N/A</v>
      </c>
      <c r="N59" s="11"/>
      <c r="O59" s="11"/>
      <c r="P59" s="13">
        <v>115.2</v>
      </c>
      <c r="Q59" s="13">
        <v>101.2</v>
      </c>
      <c r="R59" s="13">
        <v>120.4</v>
      </c>
      <c r="S59" s="9">
        <v>100</v>
      </c>
      <c r="T59" s="11"/>
      <c r="U59" s="77">
        <v>114.6</v>
      </c>
      <c r="V59" s="77">
        <v>123</v>
      </c>
      <c r="W59" s="77">
        <v>110.5</v>
      </c>
      <c r="X59" s="11"/>
      <c r="Y59" s="11"/>
      <c r="Z59" s="77">
        <v>1.56</v>
      </c>
      <c r="AA59" s="77">
        <v>1.63</v>
      </c>
      <c r="AB59" s="13">
        <v>2.7</v>
      </c>
      <c r="AC59" s="13">
        <v>2.6</v>
      </c>
      <c r="AD59" s="11"/>
      <c r="AE59" s="79">
        <v>0.6</v>
      </c>
      <c r="AF59" s="80">
        <v>0.9</v>
      </c>
      <c r="AG59" s="80">
        <v>0.3</v>
      </c>
      <c r="AH59" s="80">
        <v>0.551964607884045</v>
      </c>
      <c r="AI59" s="11"/>
      <c r="AJ59" s="13">
        <v>1.7</v>
      </c>
      <c r="AK59" s="13">
        <v>2.7</v>
      </c>
      <c r="AL59" s="13">
        <v>1.8</v>
      </c>
      <c r="AM59" s="13">
        <v>2</v>
      </c>
      <c r="AN59" s="11"/>
      <c r="AO59" s="13">
        <v>4.0058732894981697</v>
      </c>
      <c r="AP59" s="13">
        <v>3.37979125861846</v>
      </c>
      <c r="AT59" s="13">
        <v>0.2</v>
      </c>
      <c r="AU59" s="13">
        <v>1</v>
      </c>
      <c r="AV59" s="11"/>
      <c r="AW59" s="11"/>
      <c r="AX59" s="11"/>
      <c r="AY59" s="13">
        <v>139</v>
      </c>
      <c r="AZ59" s="13">
        <v>116.3</v>
      </c>
      <c r="BA59" s="13"/>
      <c r="BB59" s="11"/>
      <c r="BC59" s="11"/>
      <c r="BD59" s="12">
        <v>1261242</v>
      </c>
      <c r="BE59" s="77">
        <v>112.92</v>
      </c>
      <c r="BF59" s="77" t="e">
        <v>#N/A</v>
      </c>
      <c r="BG59" s="11"/>
      <c r="BH59" s="11"/>
      <c r="BI59" s="78">
        <v>0.751</v>
      </c>
      <c r="BJ59" s="78">
        <v>0.95399999999999996</v>
      </c>
      <c r="BK59" s="78">
        <f t="shared" si="1"/>
        <v>0.20299999999999996</v>
      </c>
      <c r="BL59" s="12"/>
      <c r="BN59" s="92">
        <v>20000</v>
      </c>
      <c r="BO59" s="92">
        <v>1</v>
      </c>
      <c r="BS59" s="16">
        <v>83</v>
      </c>
      <c r="BT59" s="16">
        <v>83</v>
      </c>
      <c r="BU59" s="92">
        <v>761097.91669999994</v>
      </c>
    </row>
    <row r="60" spans="2:73" x14ac:dyDescent="0.15">
      <c r="B60" s="2">
        <v>43097</v>
      </c>
      <c r="C60" s="12">
        <v>0</v>
      </c>
      <c r="D60" s="12">
        <v>356179</v>
      </c>
      <c r="E60" s="13">
        <v>9.3571421932738907</v>
      </c>
      <c r="F60" s="13">
        <v>14.970699332624999</v>
      </c>
      <c r="G60" s="9">
        <v>0</v>
      </c>
      <c r="H60" s="11"/>
      <c r="I60" s="12">
        <v>2418319</v>
      </c>
      <c r="J60" s="12">
        <v>793821</v>
      </c>
      <c r="K60" s="12">
        <v>2508400.1154800002</v>
      </c>
      <c r="L60" s="8" t="e">
        <f t="shared" si="0"/>
        <v>#N/A</v>
      </c>
      <c r="M60" s="12">
        <v>2456057</v>
      </c>
      <c r="N60" s="11"/>
      <c r="O60" s="11"/>
      <c r="P60" s="13">
        <v>116.9</v>
      </c>
      <c r="Q60" s="13">
        <v>101.5</v>
      </c>
      <c r="R60" s="13">
        <v>122.4</v>
      </c>
      <c r="S60" s="9">
        <v>100</v>
      </c>
      <c r="T60" s="11"/>
      <c r="U60" s="77">
        <v>113.7</v>
      </c>
      <c r="V60" s="77">
        <v>124.3</v>
      </c>
      <c r="W60" s="77">
        <v>110.8</v>
      </c>
      <c r="X60" s="11"/>
      <c r="Y60" s="11"/>
      <c r="Z60" s="77">
        <v>1.58</v>
      </c>
      <c r="AA60" s="77">
        <v>1.69</v>
      </c>
      <c r="AB60" s="13">
        <v>2.7</v>
      </c>
      <c r="AC60" s="13">
        <v>2.6</v>
      </c>
      <c r="AD60" s="11"/>
      <c r="AE60" s="79">
        <v>1</v>
      </c>
      <c r="AF60" s="80">
        <v>0.9</v>
      </c>
      <c r="AG60" s="80">
        <v>0.3</v>
      </c>
      <c r="AH60" s="80">
        <v>0.67842043503397298</v>
      </c>
      <c r="AI60" s="11"/>
      <c r="AJ60" s="13">
        <v>-0.1</v>
      </c>
      <c r="AK60" s="13">
        <v>2.9</v>
      </c>
      <c r="AL60" s="13">
        <v>0.4</v>
      </c>
      <c r="AM60" s="13">
        <v>0.4</v>
      </c>
      <c r="AN60" s="11"/>
      <c r="AO60" s="13">
        <v>3.5791981263620198</v>
      </c>
      <c r="AP60" s="13">
        <v>3.0567689342013198</v>
      </c>
      <c r="AT60" s="13">
        <v>-0.4</v>
      </c>
      <c r="AU60" s="13">
        <v>0.8</v>
      </c>
      <c r="AV60" s="11"/>
      <c r="AW60" s="11"/>
      <c r="AX60" s="11"/>
      <c r="AY60" s="13">
        <v>141.5</v>
      </c>
      <c r="AZ60" s="13">
        <v>117.5</v>
      </c>
      <c r="BA60" s="13"/>
      <c r="BB60" s="11"/>
      <c r="BC60" s="11"/>
      <c r="BD60" s="12">
        <v>1264283</v>
      </c>
      <c r="BE60" s="77">
        <v>112.97</v>
      </c>
      <c r="BF60" s="77" t="e">
        <v>#N/A</v>
      </c>
      <c r="BG60" s="11"/>
      <c r="BH60" s="11"/>
      <c r="BI60" s="78">
        <v>0.72499999999999998</v>
      </c>
      <c r="BJ60" s="78">
        <v>0.94599999999999995</v>
      </c>
      <c r="BK60" s="78">
        <f t="shared" si="1"/>
        <v>0.22099999999999997</v>
      </c>
      <c r="BL60" s="12"/>
      <c r="BN60" s="92">
        <v>30000</v>
      </c>
      <c r="BO60" s="92">
        <v>2</v>
      </c>
      <c r="BS60" s="16">
        <v>27</v>
      </c>
      <c r="BT60" s="16">
        <v>27</v>
      </c>
      <c r="BU60" s="92">
        <v>75323.304999999993</v>
      </c>
    </row>
    <row r="61" spans="2:73" x14ac:dyDescent="0.15">
      <c r="B61" s="2">
        <v>43128</v>
      </c>
      <c r="C61" s="12">
        <v>0</v>
      </c>
      <c r="D61" s="12">
        <v>-963813</v>
      </c>
      <c r="E61" s="13">
        <v>12.267603465630801</v>
      </c>
      <c r="F61" s="13">
        <v>8.0267070224611405</v>
      </c>
      <c r="G61" s="9">
        <v>0</v>
      </c>
      <c r="H61" s="11"/>
      <c r="I61" s="12">
        <v>2479133</v>
      </c>
      <c r="J61" s="12">
        <v>869407</v>
      </c>
      <c r="K61" s="12" t="e">
        <v>#N/A</v>
      </c>
      <c r="L61" s="8" t="e">
        <f t="shared" si="0"/>
        <v>#N/A</v>
      </c>
      <c r="M61" s="12" t="e">
        <v>#N/A</v>
      </c>
      <c r="N61" s="11"/>
      <c r="O61" s="11"/>
      <c r="P61" s="13">
        <v>112.3</v>
      </c>
      <c r="Q61" s="13">
        <v>101.2</v>
      </c>
      <c r="R61" s="13">
        <v>115.4</v>
      </c>
      <c r="S61" s="9">
        <v>100</v>
      </c>
      <c r="T61" s="11"/>
      <c r="U61" s="77">
        <v>112.8</v>
      </c>
      <c r="V61" s="77">
        <v>122.5</v>
      </c>
      <c r="W61" s="77">
        <v>110.4</v>
      </c>
      <c r="X61" s="11"/>
      <c r="Y61" s="11"/>
      <c r="Z61" s="77">
        <v>1.6</v>
      </c>
      <c r="AA61" s="77">
        <v>1.68</v>
      </c>
      <c r="AB61" s="13">
        <v>2.4</v>
      </c>
      <c r="AC61" s="13">
        <v>2.4</v>
      </c>
      <c r="AD61" s="11"/>
      <c r="AE61" s="79">
        <v>1.4</v>
      </c>
      <c r="AF61" s="80">
        <v>0.9</v>
      </c>
      <c r="AG61" s="80">
        <v>0.4</v>
      </c>
      <c r="AH61" s="80">
        <v>0.759402734392708</v>
      </c>
      <c r="AI61" s="11"/>
      <c r="AJ61" s="13">
        <v>2</v>
      </c>
      <c r="AK61" s="13">
        <v>2.4</v>
      </c>
      <c r="AL61" s="13">
        <v>-1.5</v>
      </c>
      <c r="AM61" s="13">
        <v>-1.7</v>
      </c>
      <c r="AN61" s="11"/>
      <c r="AO61" s="13">
        <v>3.4046446233648</v>
      </c>
      <c r="AP61" s="13">
        <v>2.9069445801525098</v>
      </c>
      <c r="AT61" s="13">
        <v>-1</v>
      </c>
      <c r="AU61" s="13">
        <v>0.7</v>
      </c>
      <c r="AV61" s="11"/>
      <c r="AW61" s="11"/>
      <c r="AX61" s="11"/>
      <c r="AY61" s="13">
        <v>143.65</v>
      </c>
      <c r="AZ61" s="13">
        <v>119.9</v>
      </c>
      <c r="BA61" s="13"/>
      <c r="BB61" s="11"/>
      <c r="BC61" s="11"/>
      <c r="BD61" s="12">
        <v>1268535</v>
      </c>
      <c r="BE61" s="77">
        <v>110.77</v>
      </c>
      <c r="BF61" s="77" t="e">
        <v>#N/A</v>
      </c>
      <c r="BG61" s="11"/>
      <c r="BH61" s="11"/>
      <c r="BI61" s="78">
        <v>0.69199999999999995</v>
      </c>
      <c r="BJ61" s="78">
        <v>0.94299999999999995</v>
      </c>
      <c r="BK61" s="78">
        <f t="shared" si="1"/>
        <v>0.251</v>
      </c>
      <c r="BL61" s="12"/>
      <c r="BN61" s="92">
        <v>26000</v>
      </c>
      <c r="BO61" s="92">
        <v>2</v>
      </c>
      <c r="BS61" s="16">
        <v>35</v>
      </c>
      <c r="BT61" s="16">
        <v>35</v>
      </c>
      <c r="BU61" s="92">
        <v>254747.24470000001</v>
      </c>
    </row>
    <row r="62" spans="2:73" x14ac:dyDescent="0.15">
      <c r="B62" s="2">
        <v>43159</v>
      </c>
      <c r="C62" s="12">
        <v>0</v>
      </c>
      <c r="D62" s="12">
        <v>-13855</v>
      </c>
      <c r="E62" s="13">
        <v>1.8224590737731701</v>
      </c>
      <c r="F62" s="13">
        <v>16.852290949583502</v>
      </c>
      <c r="G62" s="9">
        <v>0</v>
      </c>
      <c r="H62" s="11"/>
      <c r="I62" s="12">
        <v>2438770</v>
      </c>
      <c r="J62" s="12">
        <v>895181</v>
      </c>
      <c r="K62" s="12" t="e">
        <v>#N/A</v>
      </c>
      <c r="L62" s="8">
        <f t="shared" si="0"/>
        <v>874366.15985333326</v>
      </c>
      <c r="M62" s="12" t="e">
        <v>#N/A</v>
      </c>
      <c r="N62" s="11"/>
      <c r="O62" s="11"/>
      <c r="P62" s="13">
        <v>114.6</v>
      </c>
      <c r="Q62" s="13">
        <v>102</v>
      </c>
      <c r="R62" s="13">
        <v>120.5</v>
      </c>
      <c r="S62" s="9">
        <v>100</v>
      </c>
      <c r="T62" s="11"/>
      <c r="U62" s="77">
        <v>113</v>
      </c>
      <c r="V62" s="77">
        <v>122.2</v>
      </c>
      <c r="W62" s="77">
        <v>110.8</v>
      </c>
      <c r="X62" s="11"/>
      <c r="Y62" s="11"/>
      <c r="Z62" s="77">
        <v>1.59</v>
      </c>
      <c r="AA62" s="77">
        <v>1.68</v>
      </c>
      <c r="AB62" s="13">
        <v>2.5</v>
      </c>
      <c r="AC62" s="13">
        <v>2.5</v>
      </c>
      <c r="AD62" s="11"/>
      <c r="AE62" s="79">
        <v>1.5</v>
      </c>
      <c r="AF62" s="80">
        <v>1</v>
      </c>
      <c r="AG62" s="80">
        <v>0.5</v>
      </c>
      <c r="AH62" s="80">
        <v>0.80544990286918805</v>
      </c>
      <c r="AI62" s="11"/>
      <c r="AJ62" s="13">
        <v>0.1</v>
      </c>
      <c r="AK62" s="13">
        <v>0.9</v>
      </c>
      <c r="AL62" s="13">
        <v>2.2999999999999998</v>
      </c>
      <c r="AM62" s="13">
        <v>2.6</v>
      </c>
      <c r="AN62" s="11"/>
      <c r="AO62" s="13">
        <v>3.1845173225543202</v>
      </c>
      <c r="AP62" s="13">
        <v>2.7250876112656002</v>
      </c>
      <c r="AT62" s="13">
        <v>-1</v>
      </c>
      <c r="AU62" s="13">
        <v>0.8</v>
      </c>
      <c r="AV62" s="11"/>
      <c r="AW62" s="11"/>
      <c r="AX62" s="11"/>
      <c r="AY62" s="13">
        <v>144.72499999999999</v>
      </c>
      <c r="AZ62" s="13">
        <v>118.4</v>
      </c>
      <c r="BA62" s="13"/>
      <c r="BB62" s="11"/>
      <c r="BC62" s="11"/>
      <c r="BD62" s="12">
        <v>1261749</v>
      </c>
      <c r="BE62" s="77">
        <v>107.82</v>
      </c>
      <c r="BF62" s="77" t="e">
        <v>#N/A</v>
      </c>
      <c r="BG62" s="11"/>
      <c r="BH62" s="11"/>
      <c r="BI62" s="78">
        <v>0.6</v>
      </c>
      <c r="BJ62" s="78">
        <v>0.94</v>
      </c>
      <c r="BK62" s="78">
        <f t="shared" si="1"/>
        <v>0.33999999999999997</v>
      </c>
      <c r="BL62" s="12"/>
      <c r="BN62" s="92">
        <v>24500</v>
      </c>
      <c r="BO62" s="92">
        <v>1</v>
      </c>
      <c r="BS62" s="16">
        <v>85</v>
      </c>
      <c r="BT62" s="16">
        <v>85</v>
      </c>
      <c r="BU62" s="92">
        <v>534979.04409600003</v>
      </c>
    </row>
    <row r="63" spans="2:73" x14ac:dyDescent="0.15">
      <c r="B63" s="2">
        <v>43187</v>
      </c>
      <c r="C63" s="12">
        <v>0</v>
      </c>
      <c r="D63" s="12">
        <v>784201</v>
      </c>
      <c r="E63" s="13">
        <v>2.1319711363290401</v>
      </c>
      <c r="F63" s="13">
        <v>-0.40197045791868902</v>
      </c>
      <c r="G63" s="9">
        <v>0</v>
      </c>
      <c r="H63" s="11"/>
      <c r="I63" s="12">
        <v>2325340</v>
      </c>
      <c r="J63" s="12">
        <v>858573</v>
      </c>
      <c r="K63" s="12">
        <v>2623098.4795599999</v>
      </c>
      <c r="L63" s="8" t="e">
        <f t="shared" si="0"/>
        <v>#N/A</v>
      </c>
      <c r="M63" s="12">
        <v>2499036</v>
      </c>
      <c r="N63" s="11"/>
      <c r="O63" s="11"/>
      <c r="P63" s="13">
        <v>116.3</v>
      </c>
      <c r="Q63" s="13">
        <v>103.5</v>
      </c>
      <c r="R63" s="13">
        <v>121.3</v>
      </c>
      <c r="S63" s="9">
        <v>100</v>
      </c>
      <c r="T63" s="11"/>
      <c r="U63" s="77">
        <v>112</v>
      </c>
      <c r="V63" s="77">
        <v>122.6</v>
      </c>
      <c r="W63" s="77">
        <v>110.9</v>
      </c>
      <c r="X63" s="11"/>
      <c r="Y63" s="11"/>
      <c r="Z63" s="77">
        <v>1.59</v>
      </c>
      <c r="AA63" s="77">
        <v>1.62</v>
      </c>
      <c r="AB63" s="13">
        <v>2.5</v>
      </c>
      <c r="AC63" s="13">
        <v>2.5</v>
      </c>
      <c r="AD63" s="11"/>
      <c r="AE63" s="79">
        <v>1.1000000000000001</v>
      </c>
      <c r="AF63" s="80">
        <v>0.9</v>
      </c>
      <c r="AG63" s="80">
        <v>0.5</v>
      </c>
      <c r="AH63" s="80">
        <v>0.66679196500377103</v>
      </c>
      <c r="AI63" s="11"/>
      <c r="AJ63" s="13">
        <v>-0.2</v>
      </c>
      <c r="AK63" s="13">
        <v>1.2</v>
      </c>
      <c r="AL63" s="13">
        <v>0.5</v>
      </c>
      <c r="AM63" s="13">
        <v>1.5</v>
      </c>
      <c r="AN63" s="11"/>
      <c r="AO63" s="13">
        <v>3.0556921923112501</v>
      </c>
      <c r="AP63" s="13">
        <v>2.62353397189097</v>
      </c>
      <c r="AT63" s="13">
        <v>0.5</v>
      </c>
      <c r="AU63" s="13">
        <v>1.8</v>
      </c>
      <c r="AV63" s="11"/>
      <c r="AW63" s="11"/>
      <c r="AX63" s="11"/>
      <c r="AY63" s="13">
        <v>143.65</v>
      </c>
      <c r="AZ63" s="13">
        <v>116.4</v>
      </c>
      <c r="BA63" s="13"/>
      <c r="BB63" s="11"/>
      <c r="BC63" s="11"/>
      <c r="BD63" s="12">
        <v>1268287</v>
      </c>
      <c r="BE63" s="77">
        <v>106</v>
      </c>
      <c r="BF63" s="77" t="e">
        <v>#N/A</v>
      </c>
      <c r="BG63" s="11"/>
      <c r="BH63" s="11"/>
      <c r="BI63" s="78">
        <v>0.63500000000000001</v>
      </c>
      <c r="BJ63" s="78">
        <v>0.93200000000000005</v>
      </c>
      <c r="BK63" s="78">
        <f t="shared" si="1"/>
        <v>0.29700000000000004</v>
      </c>
      <c r="BL63" s="12"/>
      <c r="BN63" s="92">
        <v>0</v>
      </c>
      <c r="BO63" s="92">
        <v>0</v>
      </c>
      <c r="BS63" s="16">
        <v>36</v>
      </c>
      <c r="BT63" s="16">
        <v>37</v>
      </c>
      <c r="BU63" s="92">
        <v>62725.942600000002</v>
      </c>
    </row>
    <row r="64" spans="2:73" x14ac:dyDescent="0.15">
      <c r="B64" s="2">
        <v>43218</v>
      </c>
      <c r="C64" s="12">
        <v>0</v>
      </c>
      <c r="D64" s="12">
        <v>620959</v>
      </c>
      <c r="E64" s="13">
        <v>7.7736702471520998</v>
      </c>
      <c r="F64" s="13">
        <v>5.9703820063977897</v>
      </c>
      <c r="G64" s="9">
        <v>0</v>
      </c>
      <c r="H64" s="11"/>
      <c r="I64" s="12">
        <v>2492856</v>
      </c>
      <c r="J64" s="12">
        <v>910746</v>
      </c>
      <c r="K64" s="12" t="e">
        <v>#N/A</v>
      </c>
      <c r="L64" s="8" t="e">
        <f t="shared" si="0"/>
        <v>#N/A</v>
      </c>
      <c r="M64" s="12" t="e">
        <v>#N/A</v>
      </c>
      <c r="N64" s="11"/>
      <c r="O64" s="11"/>
      <c r="P64" s="13">
        <v>114.5</v>
      </c>
      <c r="Q64" s="13">
        <v>102.8</v>
      </c>
      <c r="R64" s="13">
        <v>120.4</v>
      </c>
      <c r="S64" s="9">
        <v>100</v>
      </c>
      <c r="T64" s="11"/>
      <c r="U64" s="77">
        <v>113.3</v>
      </c>
      <c r="V64" s="77">
        <v>123.1</v>
      </c>
      <c r="W64" s="77">
        <v>110.4</v>
      </c>
      <c r="X64" s="11"/>
      <c r="Y64" s="11"/>
      <c r="Z64" s="77">
        <v>1.59</v>
      </c>
      <c r="AA64" s="77">
        <v>1.49</v>
      </c>
      <c r="AB64" s="13">
        <v>2.5</v>
      </c>
      <c r="AC64" s="13">
        <v>2.6</v>
      </c>
      <c r="AD64" s="11"/>
      <c r="AE64" s="79">
        <v>0.6</v>
      </c>
      <c r="AF64" s="80">
        <v>0.7</v>
      </c>
      <c r="AG64" s="80">
        <v>0.4</v>
      </c>
      <c r="AH64" s="80">
        <v>0.52134479934483302</v>
      </c>
      <c r="AI64" s="11"/>
      <c r="AJ64" s="13">
        <v>-1.3</v>
      </c>
      <c r="AK64" s="13">
        <v>-0.6</v>
      </c>
      <c r="AL64" s="13">
        <v>4.0999999999999996</v>
      </c>
      <c r="AM64" s="13">
        <v>4.5999999999999996</v>
      </c>
      <c r="AN64" s="11"/>
      <c r="AO64" s="13">
        <v>3.1740111405914302</v>
      </c>
      <c r="AP64" s="13">
        <v>2.7369565729844898</v>
      </c>
      <c r="AT64" s="13">
        <v>-0.6</v>
      </c>
      <c r="AU64" s="13">
        <v>0.2</v>
      </c>
      <c r="AV64" s="11"/>
      <c r="AW64" s="11"/>
      <c r="AX64" s="11"/>
      <c r="AY64" s="13">
        <v>143.44999999999999</v>
      </c>
      <c r="AZ64" s="13">
        <v>119.2</v>
      </c>
      <c r="BA64" s="13"/>
      <c r="BB64" s="11"/>
      <c r="BC64" s="11"/>
      <c r="BD64" s="12">
        <v>1256018</v>
      </c>
      <c r="BE64" s="77">
        <v>107.43</v>
      </c>
      <c r="BF64" s="77" t="e">
        <v>#N/A</v>
      </c>
      <c r="BG64" s="11"/>
      <c r="BH64" s="11"/>
      <c r="BI64" s="78">
        <v>0.67300000000000004</v>
      </c>
      <c r="BJ64" s="78">
        <v>0.92900000000000005</v>
      </c>
      <c r="BK64" s="78">
        <f t="shared" si="1"/>
        <v>0.25600000000000001</v>
      </c>
      <c r="BL64" s="12"/>
      <c r="BN64" s="92">
        <v>10000</v>
      </c>
      <c r="BO64" s="92">
        <v>1</v>
      </c>
      <c r="BS64" s="16">
        <v>46</v>
      </c>
      <c r="BT64" s="16">
        <v>46</v>
      </c>
      <c r="BU64" s="92">
        <v>496620.5147</v>
      </c>
    </row>
    <row r="65" spans="2:73" x14ac:dyDescent="0.15">
      <c r="B65" s="2">
        <v>43248</v>
      </c>
      <c r="C65" s="12">
        <v>0</v>
      </c>
      <c r="D65" s="12">
        <v>-577363</v>
      </c>
      <c r="E65" s="13">
        <v>8.1218051702733103</v>
      </c>
      <c r="F65" s="13">
        <v>14.0062504993279</v>
      </c>
      <c r="G65" s="9">
        <v>0</v>
      </c>
      <c r="H65" s="11"/>
      <c r="I65" s="12">
        <v>2542053</v>
      </c>
      <c r="J65" s="12">
        <v>903160</v>
      </c>
      <c r="K65" s="12" t="e">
        <v>#N/A</v>
      </c>
      <c r="L65" s="8">
        <f t="shared" si="0"/>
        <v>885482.75669666659</v>
      </c>
      <c r="M65" s="12" t="e">
        <v>#N/A</v>
      </c>
      <c r="N65" s="11"/>
      <c r="O65" s="11"/>
      <c r="P65" s="13">
        <v>115.1</v>
      </c>
      <c r="Q65" s="13">
        <v>103.1</v>
      </c>
      <c r="R65" s="13">
        <v>118.7</v>
      </c>
      <c r="S65" s="9">
        <v>100</v>
      </c>
      <c r="T65" s="11"/>
      <c r="U65" s="77">
        <v>113.6</v>
      </c>
      <c r="V65" s="77">
        <v>123</v>
      </c>
      <c r="W65" s="77">
        <v>111.1</v>
      </c>
      <c r="X65" s="11"/>
      <c r="Y65" s="11"/>
      <c r="Z65" s="77">
        <v>1.6</v>
      </c>
      <c r="AA65" s="77">
        <v>1.47</v>
      </c>
      <c r="AB65" s="13">
        <v>2.2000000000000002</v>
      </c>
      <c r="AC65" s="13">
        <v>2.2999999999999998</v>
      </c>
      <c r="AD65" s="11"/>
      <c r="AE65" s="79">
        <v>0.7</v>
      </c>
      <c r="AF65" s="80">
        <v>0.7</v>
      </c>
      <c r="AG65" s="80">
        <v>0.3</v>
      </c>
      <c r="AH65" s="80">
        <v>0.45357976069705502</v>
      </c>
      <c r="AI65" s="11"/>
      <c r="AJ65" s="13">
        <v>-1.4</v>
      </c>
      <c r="AK65" s="13">
        <v>-1.4</v>
      </c>
      <c r="AL65" s="13">
        <v>3.4</v>
      </c>
      <c r="AM65" s="13">
        <v>4.5</v>
      </c>
      <c r="AN65" s="11"/>
      <c r="AO65" s="13">
        <v>3.1659673931521501</v>
      </c>
      <c r="AP65" s="13">
        <v>2.7096651944169698</v>
      </c>
      <c r="AT65" s="13">
        <v>0.6</v>
      </c>
      <c r="AU65" s="13">
        <v>1.4</v>
      </c>
      <c r="AV65" s="11"/>
      <c r="AW65" s="11"/>
      <c r="AX65" s="11"/>
      <c r="AY65" s="13">
        <v>147.72</v>
      </c>
      <c r="AZ65" s="13">
        <v>124.6</v>
      </c>
      <c r="BA65" s="13"/>
      <c r="BB65" s="11"/>
      <c r="BC65" s="11"/>
      <c r="BD65" s="12">
        <v>1254477</v>
      </c>
      <c r="BE65" s="77">
        <v>109.69</v>
      </c>
      <c r="BF65" s="77" t="e">
        <v>#N/A</v>
      </c>
      <c r="BG65" s="11"/>
      <c r="BH65" s="11"/>
      <c r="BI65" s="78">
        <v>0.61</v>
      </c>
      <c r="BJ65" s="78">
        <v>0.92700000000000005</v>
      </c>
      <c r="BK65" s="78">
        <f t="shared" si="1"/>
        <v>0.31700000000000006</v>
      </c>
      <c r="BL65" s="12"/>
      <c r="BN65" s="92">
        <v>18000</v>
      </c>
      <c r="BO65" s="92">
        <v>2</v>
      </c>
      <c r="BS65" s="16">
        <v>126</v>
      </c>
      <c r="BT65" s="16">
        <v>127</v>
      </c>
      <c r="BU65" s="92">
        <v>1256005.7731000001</v>
      </c>
    </row>
    <row r="66" spans="2:73" x14ac:dyDescent="0.15">
      <c r="B66" s="2">
        <v>43279</v>
      </c>
      <c r="C66" s="12">
        <v>0</v>
      </c>
      <c r="D66" s="12">
        <v>727784</v>
      </c>
      <c r="E66" s="13">
        <v>6.74736399640756</v>
      </c>
      <c r="F66" s="13">
        <v>2.4507348891985501</v>
      </c>
      <c r="G66" s="9">
        <v>0</v>
      </c>
      <c r="H66" s="11"/>
      <c r="I66" s="12">
        <v>2316788</v>
      </c>
      <c r="J66" s="12">
        <v>841294</v>
      </c>
      <c r="K66" s="12">
        <v>2656448.2700899998</v>
      </c>
      <c r="L66" s="8" t="e">
        <f t="shared" si="0"/>
        <v>#N/A</v>
      </c>
      <c r="M66" s="12">
        <v>2806795</v>
      </c>
      <c r="N66" s="11"/>
      <c r="O66" s="11"/>
      <c r="P66" s="13">
        <v>114.3</v>
      </c>
      <c r="Q66" s="13">
        <v>102.2</v>
      </c>
      <c r="R66" s="13">
        <v>118</v>
      </c>
      <c r="S66" s="9">
        <v>100</v>
      </c>
      <c r="T66" s="11"/>
      <c r="U66" s="77">
        <v>112.2</v>
      </c>
      <c r="V66" s="77">
        <v>122.6</v>
      </c>
      <c r="W66" s="77">
        <v>111</v>
      </c>
      <c r="X66" s="11"/>
      <c r="Y66" s="11"/>
      <c r="Z66" s="77">
        <v>1.62</v>
      </c>
      <c r="AA66" s="77">
        <v>1.52</v>
      </c>
      <c r="AB66" s="13">
        <v>2.4</v>
      </c>
      <c r="AC66" s="13">
        <v>2.5</v>
      </c>
      <c r="AD66" s="11"/>
      <c r="AE66" s="79">
        <v>0.7</v>
      </c>
      <c r="AF66" s="80">
        <v>0.8</v>
      </c>
      <c r="AG66" s="80">
        <v>0.2</v>
      </c>
      <c r="AH66" s="80">
        <v>0.42282075616231501</v>
      </c>
      <c r="AI66" s="11"/>
      <c r="AJ66" s="13">
        <v>-1.2</v>
      </c>
      <c r="AK66" s="13">
        <v>-1.9</v>
      </c>
      <c r="AL66" s="13">
        <v>9.1</v>
      </c>
      <c r="AM66" s="13">
        <v>9.4</v>
      </c>
      <c r="AN66" s="11"/>
      <c r="AO66" s="13">
        <v>3.1004294222725401</v>
      </c>
      <c r="AP66" s="13">
        <v>2.6636594034682801</v>
      </c>
      <c r="AT66" s="13">
        <v>2</v>
      </c>
      <c r="AU66" s="13">
        <v>2.8</v>
      </c>
      <c r="AV66" s="11"/>
      <c r="AW66" s="11"/>
      <c r="AX66" s="11"/>
      <c r="AY66" s="13">
        <v>152</v>
      </c>
      <c r="AZ66" s="13">
        <v>126.2</v>
      </c>
      <c r="BA66" s="13"/>
      <c r="BB66" s="11"/>
      <c r="BC66" s="11"/>
      <c r="BD66" s="12">
        <v>1258748</v>
      </c>
      <c r="BE66" s="77">
        <v>110.03</v>
      </c>
      <c r="BF66" s="77" t="e">
        <v>#N/A</v>
      </c>
      <c r="BG66" s="11"/>
      <c r="BH66" s="11"/>
      <c r="BI66" s="78">
        <v>0.76700000000000002</v>
      </c>
      <c r="BJ66" s="78">
        <v>0.92100000000000004</v>
      </c>
      <c r="BK66" s="78">
        <f t="shared" si="1"/>
        <v>0.15400000000000003</v>
      </c>
      <c r="BL66" s="12"/>
      <c r="BN66" s="92">
        <v>45000</v>
      </c>
      <c r="BO66" s="92">
        <v>3</v>
      </c>
      <c r="BS66" s="16">
        <v>34</v>
      </c>
      <c r="BT66" s="16">
        <v>34</v>
      </c>
      <c r="BU66" s="92">
        <v>65032.334199999998</v>
      </c>
    </row>
    <row r="67" spans="2:73" x14ac:dyDescent="0.15">
      <c r="B67" s="2">
        <v>43309</v>
      </c>
      <c r="C67" s="12">
        <v>0</v>
      </c>
      <c r="D67" s="12">
        <v>-227383</v>
      </c>
      <c r="E67" s="13">
        <v>3.8999739479950599</v>
      </c>
      <c r="F67" s="13">
        <v>14.574464948879401</v>
      </c>
      <c r="G67" s="9">
        <v>0</v>
      </c>
      <c r="H67" s="11"/>
      <c r="I67" s="12">
        <v>2553455</v>
      </c>
      <c r="J67" s="12">
        <v>904746</v>
      </c>
      <c r="K67" s="12" t="e">
        <v>#N/A</v>
      </c>
      <c r="L67" s="8" t="e">
        <f t="shared" si="0"/>
        <v>#N/A</v>
      </c>
      <c r="M67" s="12" t="e">
        <v>#N/A</v>
      </c>
      <c r="N67" s="11"/>
      <c r="O67" s="11"/>
      <c r="P67" s="13">
        <v>113.8</v>
      </c>
      <c r="Q67" s="13">
        <v>103.1</v>
      </c>
      <c r="R67" s="13">
        <v>116.5</v>
      </c>
      <c r="S67" s="9">
        <v>100</v>
      </c>
      <c r="T67" s="11"/>
      <c r="U67" s="77">
        <v>111.2</v>
      </c>
      <c r="V67" s="77">
        <v>121.9</v>
      </c>
      <c r="W67" s="77">
        <v>110.3</v>
      </c>
      <c r="X67" s="11"/>
      <c r="Y67" s="11"/>
      <c r="Z67" s="77">
        <v>1.63</v>
      </c>
      <c r="AA67" s="77">
        <v>1.58</v>
      </c>
      <c r="AB67" s="13">
        <v>2.5</v>
      </c>
      <c r="AC67" s="13">
        <v>2.5</v>
      </c>
      <c r="AD67" s="11"/>
      <c r="AE67" s="79">
        <v>0.9</v>
      </c>
      <c r="AF67" s="80">
        <v>0.8</v>
      </c>
      <c r="AG67" s="80">
        <v>0.3</v>
      </c>
      <c r="AH67" s="80">
        <v>0.50604015927504697</v>
      </c>
      <c r="AI67" s="11"/>
      <c r="AJ67" s="13">
        <v>0.4</v>
      </c>
      <c r="AK67" s="13">
        <v>-0.9</v>
      </c>
      <c r="AL67" s="13">
        <v>0.2</v>
      </c>
      <c r="AM67" s="13">
        <v>-0.2</v>
      </c>
      <c r="AN67" s="11"/>
      <c r="AO67" s="13">
        <v>2.9294321946583599</v>
      </c>
      <c r="AP67" s="13">
        <v>2.5402349874094199</v>
      </c>
      <c r="AT67" s="13">
        <v>0.3</v>
      </c>
      <c r="AU67" s="13">
        <v>1.4</v>
      </c>
      <c r="AV67" s="11"/>
      <c r="AW67" s="11"/>
      <c r="AX67" s="11"/>
      <c r="AY67" s="13">
        <v>152.1</v>
      </c>
      <c r="AZ67" s="13">
        <v>126.2</v>
      </c>
      <c r="BA67" s="13"/>
      <c r="BB67" s="11"/>
      <c r="BC67" s="11"/>
      <c r="BD67" s="12">
        <v>1256276</v>
      </c>
      <c r="BE67" s="77">
        <v>111.37</v>
      </c>
      <c r="BF67" s="77" t="e">
        <v>#N/A</v>
      </c>
      <c r="BG67" s="11"/>
      <c r="BH67" s="11"/>
      <c r="BI67" s="78">
        <v>0.73199999999999998</v>
      </c>
      <c r="BJ67" s="78">
        <v>0.91800000000000004</v>
      </c>
      <c r="BK67" s="78">
        <f t="shared" si="1"/>
        <v>0.18600000000000005</v>
      </c>
      <c r="BL67" s="12"/>
      <c r="BN67" s="92">
        <v>106100</v>
      </c>
      <c r="BO67" s="92">
        <v>2</v>
      </c>
      <c r="BS67" s="16">
        <v>40</v>
      </c>
      <c r="BT67" s="16">
        <v>40</v>
      </c>
      <c r="BU67" s="92">
        <v>472454.88595999999</v>
      </c>
    </row>
    <row r="68" spans="2:73" x14ac:dyDescent="0.15">
      <c r="B68" s="2">
        <v>43340</v>
      </c>
      <c r="C68" s="12">
        <v>0</v>
      </c>
      <c r="D68" s="12">
        <v>-448086</v>
      </c>
      <c r="E68" s="13">
        <v>6.5193136342966698</v>
      </c>
      <c r="F68" s="13">
        <v>15.4352108839949</v>
      </c>
      <c r="G68" s="9">
        <v>0</v>
      </c>
      <c r="H68" s="11"/>
      <c r="I68" s="12">
        <v>2514149</v>
      </c>
      <c r="J68" s="12">
        <v>994505</v>
      </c>
      <c r="K68" s="12" t="e">
        <v>#N/A</v>
      </c>
      <c r="L68" s="8">
        <f t="shared" si="0"/>
        <v>909937.37586666655</v>
      </c>
      <c r="M68" s="12" t="e">
        <v>#N/A</v>
      </c>
      <c r="N68" s="11"/>
      <c r="O68" s="11"/>
      <c r="P68" s="13">
        <v>114.5</v>
      </c>
      <c r="Q68" s="13">
        <v>102.8</v>
      </c>
      <c r="R68" s="13">
        <v>119.2</v>
      </c>
      <c r="S68" s="9">
        <v>100</v>
      </c>
      <c r="T68" s="11"/>
      <c r="U68" s="77">
        <v>111.6</v>
      </c>
      <c r="V68" s="77">
        <v>122.1</v>
      </c>
      <c r="W68" s="77">
        <v>110.7</v>
      </c>
      <c r="X68" s="11"/>
      <c r="Y68" s="11"/>
      <c r="Z68" s="77">
        <v>1.63</v>
      </c>
      <c r="AA68" s="77">
        <v>1.62</v>
      </c>
      <c r="AB68" s="13">
        <v>2.5</v>
      </c>
      <c r="AC68" s="13">
        <v>2.5</v>
      </c>
      <c r="AD68" s="11"/>
      <c r="AE68" s="79">
        <v>1.3</v>
      </c>
      <c r="AF68" s="80">
        <v>0.9</v>
      </c>
      <c r="AG68" s="80">
        <v>0.4</v>
      </c>
      <c r="AH68" s="80">
        <v>0.545454975942677</v>
      </c>
      <c r="AI68" s="11"/>
      <c r="AJ68" s="13">
        <v>2.8</v>
      </c>
      <c r="AK68" s="13">
        <v>1.8</v>
      </c>
      <c r="AL68" s="13">
        <v>3.6</v>
      </c>
      <c r="AM68" s="13">
        <v>3.8</v>
      </c>
      <c r="AN68" s="11"/>
      <c r="AO68" s="13">
        <v>2.8678376173357898</v>
      </c>
      <c r="AP68" s="13">
        <v>2.4892531075515598</v>
      </c>
      <c r="AT68" s="13">
        <v>-0.9</v>
      </c>
      <c r="AU68" s="13">
        <v>0.6</v>
      </c>
      <c r="AV68" s="11"/>
      <c r="AW68" s="11"/>
      <c r="AX68" s="11"/>
      <c r="AY68" s="13">
        <v>151.97499999999999</v>
      </c>
      <c r="AZ68" s="13">
        <v>125.5</v>
      </c>
      <c r="BA68" s="13"/>
      <c r="BB68" s="11"/>
      <c r="BC68" s="11"/>
      <c r="BD68" s="12">
        <v>1259305</v>
      </c>
      <c r="BE68" s="77">
        <v>111.06</v>
      </c>
      <c r="BF68" s="77" t="e">
        <v>#N/A</v>
      </c>
      <c r="BG68" s="11"/>
      <c r="BH68" s="11"/>
      <c r="BI68" s="78">
        <v>0.74099999999999999</v>
      </c>
      <c r="BJ68" s="78">
        <v>0.91700000000000004</v>
      </c>
      <c r="BK68" s="78">
        <f t="shared" si="1"/>
        <v>0.17600000000000005</v>
      </c>
      <c r="BL68" s="12"/>
      <c r="BN68" s="92">
        <v>15000</v>
      </c>
      <c r="BO68" s="92">
        <v>3</v>
      </c>
      <c r="BS68" s="16">
        <v>68</v>
      </c>
      <c r="BT68" s="16">
        <v>68</v>
      </c>
      <c r="BU68" s="92">
        <v>329243.505</v>
      </c>
    </row>
    <row r="69" spans="2:73" x14ac:dyDescent="0.15">
      <c r="B69" s="2">
        <v>43371</v>
      </c>
      <c r="C69" s="12">
        <v>0</v>
      </c>
      <c r="D69" s="12">
        <v>124109</v>
      </c>
      <c r="E69" s="13">
        <v>-1.3782509857515901</v>
      </c>
      <c r="F69" s="13">
        <v>7.0791001068235699</v>
      </c>
      <c r="G69" s="9">
        <v>0</v>
      </c>
      <c r="H69" s="11"/>
      <c r="I69" s="12">
        <v>2352770</v>
      </c>
      <c r="J69" s="12">
        <v>831023</v>
      </c>
      <c r="K69" s="12">
        <v>2729812.1275999998</v>
      </c>
      <c r="L69" s="8" t="e">
        <f t="shared" si="0"/>
        <v>#N/A</v>
      </c>
      <c r="M69" s="12">
        <v>2671423</v>
      </c>
      <c r="N69" s="11"/>
      <c r="O69" s="11"/>
      <c r="P69" s="13">
        <v>113.2</v>
      </c>
      <c r="Q69" s="13">
        <v>103.1</v>
      </c>
      <c r="R69" s="13">
        <v>117.2</v>
      </c>
      <c r="S69" s="9">
        <v>100</v>
      </c>
      <c r="T69" s="11"/>
      <c r="U69" s="77">
        <v>110.9</v>
      </c>
      <c r="V69" s="77">
        <v>120</v>
      </c>
      <c r="W69" s="77">
        <v>110.1</v>
      </c>
      <c r="X69" s="11"/>
      <c r="Y69" s="11"/>
      <c r="Z69" s="77">
        <v>1.64</v>
      </c>
      <c r="AA69" s="77">
        <v>1.64</v>
      </c>
      <c r="AB69" s="13">
        <v>2.2999999999999998</v>
      </c>
      <c r="AC69" s="13">
        <v>2.4</v>
      </c>
      <c r="AD69" s="11"/>
      <c r="AE69" s="79">
        <v>1.2</v>
      </c>
      <c r="AF69" s="80">
        <v>1</v>
      </c>
      <c r="AG69" s="80">
        <v>0.4</v>
      </c>
      <c r="AH69" s="80">
        <v>0.53854604509728798</v>
      </c>
      <c r="AI69" s="11"/>
      <c r="AJ69" s="13">
        <v>-0.5</v>
      </c>
      <c r="AK69" s="13">
        <v>0.5</v>
      </c>
      <c r="AL69" s="13">
        <v>0.9</v>
      </c>
      <c r="AM69" s="13">
        <v>0.5</v>
      </c>
      <c r="AN69" s="11"/>
      <c r="AO69" s="13">
        <v>2.83682690171098</v>
      </c>
      <c r="AP69" s="13">
        <v>2.46339441514391</v>
      </c>
      <c r="AT69" s="13">
        <v>-0.6</v>
      </c>
      <c r="AU69" s="13">
        <v>0.7</v>
      </c>
      <c r="AV69" s="11"/>
      <c r="AW69" s="11"/>
      <c r="AX69" s="11"/>
      <c r="AY69" s="13">
        <v>153.30000000000001</v>
      </c>
      <c r="AZ69" s="13">
        <v>128.4</v>
      </c>
      <c r="BA69" s="13"/>
      <c r="BB69" s="11"/>
      <c r="BC69" s="11"/>
      <c r="BD69" s="12">
        <v>1259673</v>
      </c>
      <c r="BE69" s="77">
        <v>111.89</v>
      </c>
      <c r="BF69" s="77" t="e">
        <v>#N/A</v>
      </c>
      <c r="BG69" s="11"/>
      <c r="BH69" s="11"/>
      <c r="BI69" s="78">
        <v>0.68500000000000005</v>
      </c>
      <c r="BJ69" s="78">
        <v>0.91200000000000003</v>
      </c>
      <c r="BK69" s="78">
        <f t="shared" si="1"/>
        <v>0.22699999999999998</v>
      </c>
      <c r="BL69" s="12"/>
      <c r="BN69" s="92">
        <v>80000</v>
      </c>
      <c r="BO69" s="92">
        <v>6</v>
      </c>
      <c r="BS69" s="16">
        <v>37</v>
      </c>
      <c r="BT69" s="16">
        <v>37</v>
      </c>
      <c r="BU69" s="92">
        <v>86309.610700000005</v>
      </c>
    </row>
    <row r="70" spans="2:73" x14ac:dyDescent="0.15">
      <c r="B70" s="2">
        <v>43401</v>
      </c>
      <c r="C70" s="12">
        <v>0</v>
      </c>
      <c r="D70" s="12">
        <v>-456264</v>
      </c>
      <c r="E70" s="13">
        <v>8.2260017369329308</v>
      </c>
      <c r="F70" s="13">
        <v>20.039083009342701</v>
      </c>
      <c r="G70" s="9">
        <v>0</v>
      </c>
      <c r="H70" s="11"/>
      <c r="I70" s="12">
        <v>2523771</v>
      </c>
      <c r="J70" s="12">
        <v>867563</v>
      </c>
      <c r="K70" s="12" t="e">
        <v>#N/A</v>
      </c>
      <c r="L70" s="8" t="e">
        <f t="shared" si="0"/>
        <v>#N/A</v>
      </c>
      <c r="M70" s="12" t="e">
        <v>#N/A</v>
      </c>
      <c r="N70" s="11"/>
      <c r="O70" s="11"/>
      <c r="P70" s="13">
        <v>116.1</v>
      </c>
      <c r="Q70" s="13">
        <v>102.6</v>
      </c>
      <c r="R70" s="13">
        <v>121.4</v>
      </c>
      <c r="S70" s="9">
        <v>100</v>
      </c>
      <c r="T70" s="11"/>
      <c r="U70" s="77">
        <v>110.8</v>
      </c>
      <c r="V70" s="77">
        <v>121.9</v>
      </c>
      <c r="W70" s="77">
        <v>109.9</v>
      </c>
      <c r="X70" s="11"/>
      <c r="Y70" s="11"/>
      <c r="Z70" s="77">
        <v>1.63</v>
      </c>
      <c r="AA70" s="77">
        <v>1.66</v>
      </c>
      <c r="AB70" s="13">
        <v>2.4</v>
      </c>
      <c r="AC70" s="13">
        <v>2.4</v>
      </c>
      <c r="AD70" s="11"/>
      <c r="AE70" s="79">
        <v>1.4</v>
      </c>
      <c r="AF70" s="80">
        <v>1</v>
      </c>
      <c r="AG70" s="80">
        <v>0.4</v>
      </c>
      <c r="AH70" s="80">
        <v>0.60390878807125103</v>
      </c>
      <c r="AI70" s="11"/>
      <c r="AJ70" s="13">
        <v>1</v>
      </c>
      <c r="AK70" s="13">
        <v>2.5</v>
      </c>
      <c r="AL70" s="13">
        <v>1.2</v>
      </c>
      <c r="AM70" s="13">
        <v>1.4</v>
      </c>
      <c r="AN70" s="11"/>
      <c r="AO70" s="13">
        <v>2.6631552913316798</v>
      </c>
      <c r="AP70" s="13">
        <v>2.32796759692891</v>
      </c>
      <c r="AT70" s="13">
        <v>-0.6</v>
      </c>
      <c r="AU70" s="13">
        <v>1.1000000000000001</v>
      </c>
      <c r="AV70" s="11"/>
      <c r="AW70" s="11"/>
      <c r="AX70" s="11"/>
      <c r="AY70" s="13">
        <v>158.38</v>
      </c>
      <c r="AZ70" s="13">
        <v>132.4</v>
      </c>
      <c r="BA70" s="13"/>
      <c r="BB70" s="11"/>
      <c r="BC70" s="11"/>
      <c r="BD70" s="12">
        <v>1252873</v>
      </c>
      <c r="BE70" s="77">
        <v>112.78</v>
      </c>
      <c r="BF70" s="77" t="e">
        <v>#N/A</v>
      </c>
      <c r="BG70" s="11"/>
      <c r="BH70" s="11"/>
      <c r="BI70" s="78">
        <v>0.745</v>
      </c>
      <c r="BJ70" s="78">
        <v>0.91200000000000003</v>
      </c>
      <c r="BK70" s="78">
        <f t="shared" si="1"/>
        <v>0.16700000000000004</v>
      </c>
      <c r="BL70" s="12"/>
      <c r="BN70" s="92">
        <v>70000</v>
      </c>
      <c r="BO70" s="92">
        <v>8</v>
      </c>
      <c r="BS70" s="16">
        <v>47</v>
      </c>
      <c r="BT70" s="16">
        <v>47</v>
      </c>
      <c r="BU70" s="92">
        <v>712064.32369999995</v>
      </c>
    </row>
    <row r="71" spans="2:73" x14ac:dyDescent="0.15">
      <c r="B71" s="2">
        <v>43432</v>
      </c>
      <c r="C71" s="12">
        <v>1</v>
      </c>
      <c r="D71" s="12">
        <v>-739103</v>
      </c>
      <c r="E71" s="13">
        <v>0.102381140507517</v>
      </c>
      <c r="F71" s="13">
        <v>12.4930769110579</v>
      </c>
      <c r="G71" s="9">
        <v>0</v>
      </c>
      <c r="H71" s="11"/>
      <c r="I71" s="12">
        <v>2567456</v>
      </c>
      <c r="J71" s="12">
        <v>846853</v>
      </c>
      <c r="K71" s="12" t="e">
        <v>#N/A</v>
      </c>
      <c r="L71" s="8">
        <f t="shared" si="0"/>
        <v>851168.04693000007</v>
      </c>
      <c r="M71" s="12" t="e">
        <v>#N/A</v>
      </c>
      <c r="N71" s="11"/>
      <c r="O71" s="11"/>
      <c r="P71" s="13">
        <v>115.1</v>
      </c>
      <c r="Q71" s="13">
        <v>102.6</v>
      </c>
      <c r="R71" s="13">
        <v>121.2</v>
      </c>
      <c r="S71" s="9">
        <v>100</v>
      </c>
      <c r="T71" s="11"/>
      <c r="U71" s="77">
        <v>110.4</v>
      </c>
      <c r="V71" s="77">
        <v>120</v>
      </c>
      <c r="W71" s="77">
        <v>110</v>
      </c>
      <c r="X71" s="11"/>
      <c r="Y71" s="11"/>
      <c r="Z71" s="77">
        <v>1.63</v>
      </c>
      <c r="AA71" s="77">
        <v>1.69</v>
      </c>
      <c r="AB71" s="13">
        <v>2.5</v>
      </c>
      <c r="AC71" s="13">
        <v>2.4</v>
      </c>
      <c r="AD71" s="11"/>
      <c r="AE71" s="79">
        <v>0.8</v>
      </c>
      <c r="AF71" s="80">
        <v>0.9</v>
      </c>
      <c r="AG71" s="80">
        <v>0.3</v>
      </c>
      <c r="AH71" s="80">
        <v>0.54623835052060399</v>
      </c>
      <c r="AI71" s="11"/>
      <c r="AJ71" s="13">
        <v>0.3</v>
      </c>
      <c r="AK71" s="13">
        <v>-0.1</v>
      </c>
      <c r="AL71" s="13">
        <v>1.8</v>
      </c>
      <c r="AM71" s="13">
        <v>1.8</v>
      </c>
      <c r="AN71" s="11"/>
      <c r="AO71" s="13">
        <v>2.3311956124484801</v>
      </c>
      <c r="AP71" s="13">
        <v>2.0855411048869801</v>
      </c>
      <c r="AT71" s="13">
        <v>0.8</v>
      </c>
      <c r="AU71" s="13">
        <v>1.7</v>
      </c>
      <c r="AV71" s="11"/>
      <c r="AW71" s="11"/>
      <c r="AX71" s="11"/>
      <c r="AY71" s="13">
        <v>156.5</v>
      </c>
      <c r="AZ71" s="13">
        <v>125.1</v>
      </c>
      <c r="BA71" s="13"/>
      <c r="BB71" s="11"/>
      <c r="BC71" s="11"/>
      <c r="BD71" s="12">
        <v>1258264</v>
      </c>
      <c r="BE71" s="77">
        <v>113.37</v>
      </c>
      <c r="BF71" s="77" t="e">
        <v>#N/A</v>
      </c>
      <c r="BG71" s="11"/>
      <c r="BH71" s="11"/>
      <c r="BI71" s="78">
        <v>0.65800000000000003</v>
      </c>
      <c r="BJ71" s="78">
        <v>0.90900000000000003</v>
      </c>
      <c r="BK71" s="78">
        <f t="shared" si="1"/>
        <v>0.251</v>
      </c>
      <c r="BL71" s="12"/>
      <c r="BN71" s="92">
        <v>60000</v>
      </c>
      <c r="BO71" s="92">
        <v>4</v>
      </c>
      <c r="BS71" s="16">
        <v>132</v>
      </c>
      <c r="BT71" s="16">
        <v>133</v>
      </c>
      <c r="BU71" s="92">
        <v>1601861.7112</v>
      </c>
    </row>
    <row r="72" spans="2:73" x14ac:dyDescent="0.15">
      <c r="B72" s="2">
        <v>43462</v>
      </c>
      <c r="C72" s="12">
        <v>1</v>
      </c>
      <c r="D72" s="12">
        <v>-55735</v>
      </c>
      <c r="E72" s="13">
        <v>-3.8621077995339901</v>
      </c>
      <c r="F72" s="13">
        <v>1.86870158790776</v>
      </c>
      <c r="G72" s="9">
        <v>0</v>
      </c>
      <c r="H72" s="11"/>
      <c r="I72" s="12">
        <v>2361732</v>
      </c>
      <c r="J72" s="12">
        <v>841660</v>
      </c>
      <c r="K72" s="12">
        <v>2553504.1407900001</v>
      </c>
      <c r="L72" s="8" t="e">
        <f t="shared" si="0"/>
        <v>#N/A</v>
      </c>
      <c r="M72" s="12">
        <v>2800352</v>
      </c>
      <c r="N72" s="11"/>
      <c r="O72" s="11"/>
      <c r="P72" s="13">
        <v>115.2</v>
      </c>
      <c r="Q72" s="13">
        <v>103</v>
      </c>
      <c r="R72" s="13">
        <v>120.9</v>
      </c>
      <c r="S72" s="9">
        <v>100</v>
      </c>
      <c r="T72" s="11"/>
      <c r="U72" s="77">
        <v>108.8</v>
      </c>
      <c r="V72" s="77">
        <v>119.2</v>
      </c>
      <c r="W72" s="77">
        <v>109.4</v>
      </c>
      <c r="X72" s="11"/>
      <c r="Y72" s="11"/>
      <c r="Z72" s="77">
        <v>1.62</v>
      </c>
      <c r="AA72" s="77">
        <v>1.73</v>
      </c>
      <c r="AB72" s="13">
        <v>2.5</v>
      </c>
      <c r="AC72" s="13">
        <v>2.2999999999999998</v>
      </c>
      <c r="AD72" s="11"/>
      <c r="AE72" s="79">
        <v>0.3</v>
      </c>
      <c r="AF72" s="80">
        <v>0.7</v>
      </c>
      <c r="AG72" s="80">
        <v>0.3</v>
      </c>
      <c r="AH72" s="80">
        <v>0.43239975930190799</v>
      </c>
      <c r="AI72" s="11"/>
      <c r="AJ72" s="13">
        <v>1.9</v>
      </c>
      <c r="AK72" s="13">
        <v>0.6</v>
      </c>
      <c r="AL72" s="13">
        <v>8.8000000000000007</v>
      </c>
      <c r="AM72" s="13">
        <v>8.1999999999999993</v>
      </c>
      <c r="AN72" s="11"/>
      <c r="AO72" s="13">
        <v>2.3896089946405699</v>
      </c>
      <c r="AP72" s="13">
        <v>2.1041995225170802</v>
      </c>
      <c r="AT72" s="13">
        <v>1.1000000000000001</v>
      </c>
      <c r="AU72" s="13">
        <v>1.5</v>
      </c>
      <c r="AV72" s="11"/>
      <c r="AW72" s="11"/>
      <c r="AX72" s="11"/>
      <c r="AY72" s="13">
        <v>148.77500000000001</v>
      </c>
      <c r="AZ72" s="13">
        <v>116.2</v>
      </c>
      <c r="BA72" s="13"/>
      <c r="BB72" s="11"/>
      <c r="BC72" s="11"/>
      <c r="BD72" s="12">
        <v>1270975</v>
      </c>
      <c r="BE72" s="77">
        <v>112.45</v>
      </c>
      <c r="BF72" s="77" t="e">
        <v>#N/A</v>
      </c>
      <c r="BG72" s="11"/>
      <c r="BH72" s="11"/>
      <c r="BI72" s="78">
        <v>0.72899999999999998</v>
      </c>
      <c r="BJ72" s="78">
        <v>0.90100000000000002</v>
      </c>
      <c r="BK72" s="78">
        <f t="shared" si="1"/>
        <v>0.17200000000000004</v>
      </c>
      <c r="BL72" s="12"/>
      <c r="BN72" s="92">
        <v>44134.8</v>
      </c>
      <c r="BO72" s="92">
        <v>5</v>
      </c>
      <c r="BS72" s="16">
        <v>33</v>
      </c>
      <c r="BT72" s="16">
        <v>33</v>
      </c>
      <c r="BU72" s="92">
        <v>188370.82990000001</v>
      </c>
    </row>
    <row r="73" spans="2:73" x14ac:dyDescent="0.15">
      <c r="B73" s="2">
        <v>43493</v>
      </c>
      <c r="C73" s="12">
        <v>1</v>
      </c>
      <c r="D73" s="12">
        <v>-1424054</v>
      </c>
      <c r="E73" s="13">
        <v>-8.4052305625925108</v>
      </c>
      <c r="F73" s="13">
        <v>-0.72764526014271302</v>
      </c>
      <c r="G73" s="9">
        <v>0</v>
      </c>
      <c r="H73" s="11"/>
      <c r="I73" s="12">
        <v>2253045</v>
      </c>
      <c r="J73" s="12">
        <v>825671</v>
      </c>
      <c r="K73" s="12" t="e">
        <v>#N/A</v>
      </c>
      <c r="L73" s="8" t="e">
        <f t="shared" si="0"/>
        <v>#N/A</v>
      </c>
      <c r="M73" s="12" t="e">
        <v>#N/A</v>
      </c>
      <c r="N73" s="11"/>
      <c r="O73" s="11"/>
      <c r="P73" s="13">
        <v>112.5</v>
      </c>
      <c r="Q73" s="13">
        <v>102.3</v>
      </c>
      <c r="R73" s="13">
        <v>114.7</v>
      </c>
      <c r="S73" s="9">
        <v>100</v>
      </c>
      <c r="T73" s="11"/>
      <c r="U73" s="77">
        <v>108.2</v>
      </c>
      <c r="V73" s="77">
        <v>117.5</v>
      </c>
      <c r="W73" s="77">
        <v>110.5</v>
      </c>
      <c r="X73" s="11"/>
      <c r="Y73" s="11"/>
      <c r="Z73" s="77">
        <v>1.63</v>
      </c>
      <c r="AA73" s="77">
        <v>1.71</v>
      </c>
      <c r="AB73" s="13">
        <v>2.5</v>
      </c>
      <c r="AC73" s="13">
        <v>2.4</v>
      </c>
      <c r="AD73" s="11"/>
      <c r="AE73" s="79">
        <v>0.2</v>
      </c>
      <c r="AF73" s="80">
        <v>0.8</v>
      </c>
      <c r="AG73" s="80">
        <v>0.4</v>
      </c>
      <c r="AH73" s="80">
        <v>0.46719450689743097</v>
      </c>
      <c r="AI73" s="11"/>
      <c r="AJ73" s="13">
        <v>2.1</v>
      </c>
      <c r="AK73" s="13">
        <v>1.9</v>
      </c>
      <c r="AL73" s="13">
        <v>6.4</v>
      </c>
      <c r="AM73" s="13">
        <v>6.4</v>
      </c>
      <c r="AN73" s="11"/>
      <c r="AO73" s="13">
        <v>2.3289683411601199</v>
      </c>
      <c r="AP73" s="13">
        <v>2.0448100351654501</v>
      </c>
      <c r="AT73" s="13">
        <v>-0.8</v>
      </c>
      <c r="AU73" s="13">
        <v>-0.7</v>
      </c>
      <c r="AV73" s="11"/>
      <c r="AW73" s="11"/>
      <c r="AX73" s="11"/>
      <c r="AY73" s="13">
        <v>143.02500000000001</v>
      </c>
      <c r="AZ73" s="13">
        <v>114.2</v>
      </c>
      <c r="BA73" s="13"/>
      <c r="BB73" s="11"/>
      <c r="BC73" s="11"/>
      <c r="BD73" s="12">
        <v>1279297</v>
      </c>
      <c r="BE73" s="77">
        <v>108.95</v>
      </c>
      <c r="BF73" s="77" t="e">
        <v>#N/A</v>
      </c>
      <c r="BG73" s="11"/>
      <c r="BH73" s="11"/>
      <c r="BI73" s="78">
        <v>0.63700000000000001</v>
      </c>
      <c r="BJ73" s="78">
        <v>0.9</v>
      </c>
      <c r="BK73" s="78">
        <f t="shared" si="1"/>
        <v>0.26300000000000001</v>
      </c>
      <c r="BL73" s="12"/>
      <c r="BN73" s="92">
        <v>70000</v>
      </c>
      <c r="BO73" s="92">
        <v>3</v>
      </c>
      <c r="BS73" s="16">
        <v>72</v>
      </c>
      <c r="BT73" s="16">
        <v>72</v>
      </c>
      <c r="BU73" s="92">
        <v>272584.03200000001</v>
      </c>
    </row>
    <row r="74" spans="2:73" x14ac:dyDescent="0.15">
      <c r="B74" s="2">
        <v>43524</v>
      </c>
      <c r="C74" s="12">
        <v>1</v>
      </c>
      <c r="D74" s="12">
        <v>328765</v>
      </c>
      <c r="E74" s="13">
        <v>-1.19726783527403</v>
      </c>
      <c r="F74" s="13">
        <v>-6.4847861908158597</v>
      </c>
      <c r="G74" s="9">
        <v>0</v>
      </c>
      <c r="H74" s="11"/>
      <c r="I74" s="12">
        <v>2387368</v>
      </c>
      <c r="J74" s="12">
        <v>842780</v>
      </c>
      <c r="K74" s="12" t="e">
        <v>#N/A</v>
      </c>
      <c r="L74" s="8">
        <f t="shared" si="0"/>
        <v>846336.80472666665</v>
      </c>
      <c r="M74" s="12" t="e">
        <v>#N/A</v>
      </c>
      <c r="N74" s="11"/>
      <c r="O74" s="11"/>
      <c r="P74" s="13">
        <v>114.3</v>
      </c>
      <c r="Q74" s="13">
        <v>102.5</v>
      </c>
      <c r="R74" s="13">
        <v>118.4</v>
      </c>
      <c r="S74" s="9">
        <v>100</v>
      </c>
      <c r="T74" s="11"/>
      <c r="U74" s="77">
        <v>109</v>
      </c>
      <c r="V74" s="77">
        <v>119.7</v>
      </c>
      <c r="W74" s="77">
        <v>110.7</v>
      </c>
      <c r="X74" s="11"/>
      <c r="Y74" s="11"/>
      <c r="Z74" s="77">
        <v>1.63</v>
      </c>
      <c r="AA74" s="77">
        <v>1.72</v>
      </c>
      <c r="AB74" s="13">
        <v>2.4</v>
      </c>
      <c r="AC74" s="13">
        <v>2.2999999999999998</v>
      </c>
      <c r="AD74" s="11"/>
      <c r="AE74" s="79">
        <v>0.2</v>
      </c>
      <c r="AF74" s="80">
        <v>0.7</v>
      </c>
      <c r="AG74" s="80">
        <v>0.4</v>
      </c>
      <c r="AH74" s="80">
        <v>0.40873629782430299</v>
      </c>
      <c r="AI74" s="11"/>
      <c r="AJ74" s="13">
        <v>1.9</v>
      </c>
      <c r="AK74" s="13">
        <v>2.1</v>
      </c>
      <c r="AL74" s="13">
        <v>4.2</v>
      </c>
      <c r="AM74" s="13">
        <v>3.6</v>
      </c>
      <c r="AN74" s="11"/>
      <c r="AO74" s="13">
        <v>2.3507940026594998</v>
      </c>
      <c r="AP74" s="13">
        <v>2.06427213410538</v>
      </c>
      <c r="AT74" s="13">
        <v>-1</v>
      </c>
      <c r="AU74" s="13">
        <v>-0.7</v>
      </c>
      <c r="AV74" s="11"/>
      <c r="AW74" s="11"/>
      <c r="AX74" s="11"/>
      <c r="AY74" s="13">
        <v>143.25</v>
      </c>
      <c r="AZ74" s="13">
        <v>117.4</v>
      </c>
      <c r="BA74" s="13"/>
      <c r="BB74" s="11"/>
      <c r="BC74" s="11"/>
      <c r="BD74" s="12">
        <v>1281846</v>
      </c>
      <c r="BE74" s="77">
        <v>110.36</v>
      </c>
      <c r="BF74" s="77" t="e">
        <v>#N/A</v>
      </c>
      <c r="BG74" s="11"/>
      <c r="BH74" s="11"/>
      <c r="BI74" s="78">
        <v>0.63700000000000001</v>
      </c>
      <c r="BJ74" s="78">
        <v>0.89800000000000002</v>
      </c>
      <c r="BK74" s="78">
        <f t="shared" si="1"/>
        <v>0.26100000000000001</v>
      </c>
      <c r="BL74" s="12"/>
      <c r="BN74" s="92">
        <v>42000</v>
      </c>
      <c r="BO74" s="92">
        <v>3</v>
      </c>
      <c r="BS74" s="16">
        <v>114</v>
      </c>
      <c r="BT74" s="16">
        <v>116</v>
      </c>
      <c r="BU74" s="92">
        <v>1347393.21</v>
      </c>
    </row>
    <row r="75" spans="2:73" x14ac:dyDescent="0.15">
      <c r="B75" s="2">
        <v>43552</v>
      </c>
      <c r="C75" s="12">
        <v>1</v>
      </c>
      <c r="D75" s="12">
        <v>517292</v>
      </c>
      <c r="E75" s="13">
        <v>-2.4376540056446698</v>
      </c>
      <c r="F75" s="13">
        <v>1.3179777229412299</v>
      </c>
      <c r="G75" s="9">
        <v>0</v>
      </c>
      <c r="H75" s="11"/>
      <c r="I75" s="12">
        <v>2359196</v>
      </c>
      <c r="J75" s="12">
        <v>868964</v>
      </c>
      <c r="K75" s="12">
        <v>2539010.4141799998</v>
      </c>
      <c r="L75" s="8" t="e">
        <f t="shared" si="0"/>
        <v>#N/A</v>
      </c>
      <c r="M75" s="12">
        <v>2590102</v>
      </c>
      <c r="N75" s="11"/>
      <c r="O75" s="11"/>
      <c r="P75" s="13">
        <v>113.4</v>
      </c>
      <c r="Q75" s="13">
        <v>102</v>
      </c>
      <c r="R75" s="13">
        <v>117.3</v>
      </c>
      <c r="S75" s="9">
        <v>100</v>
      </c>
      <c r="T75" s="11"/>
      <c r="U75" s="77">
        <v>108.2</v>
      </c>
      <c r="V75" s="77">
        <v>119.4</v>
      </c>
      <c r="W75" s="77">
        <v>110.3</v>
      </c>
      <c r="X75" s="11"/>
      <c r="Y75" s="11"/>
      <c r="Z75" s="77">
        <v>1.63</v>
      </c>
      <c r="AA75" s="77">
        <v>1.66</v>
      </c>
      <c r="AB75" s="13">
        <v>2.5</v>
      </c>
      <c r="AC75" s="13">
        <v>2.5</v>
      </c>
      <c r="AD75" s="11"/>
      <c r="AE75" s="79">
        <v>0.5</v>
      </c>
      <c r="AF75" s="80">
        <v>0.8</v>
      </c>
      <c r="AG75" s="80">
        <v>0.4</v>
      </c>
      <c r="AH75" s="80">
        <v>0.53034068026896497</v>
      </c>
      <c r="AI75" s="11"/>
      <c r="AJ75" s="13">
        <v>2.1</v>
      </c>
      <c r="AK75" s="13">
        <v>2.1</v>
      </c>
      <c r="AL75" s="13">
        <v>5.4</v>
      </c>
      <c r="AM75" s="13">
        <v>4.5</v>
      </c>
      <c r="AN75" s="11"/>
      <c r="AO75" s="13">
        <v>2.36729649456678</v>
      </c>
      <c r="AP75" s="13">
        <v>2.0636525157402201</v>
      </c>
      <c r="AT75" s="13">
        <v>-1.9</v>
      </c>
      <c r="AU75" s="13">
        <v>-1.3</v>
      </c>
      <c r="AV75" s="11"/>
      <c r="AW75" s="11"/>
      <c r="AX75" s="11"/>
      <c r="AY75" s="13">
        <v>145.22499999999999</v>
      </c>
      <c r="AZ75" s="13">
        <v>120.5</v>
      </c>
      <c r="BA75" s="13"/>
      <c r="BB75" s="11"/>
      <c r="BC75" s="11"/>
      <c r="BD75" s="12">
        <v>1291813</v>
      </c>
      <c r="BE75" s="77">
        <v>111.21</v>
      </c>
      <c r="BF75" s="77" t="e">
        <v>#N/A</v>
      </c>
      <c r="BG75" s="11"/>
      <c r="BH75" s="11"/>
      <c r="BI75" s="78">
        <v>0.626</v>
      </c>
      <c r="BJ75" s="78">
        <v>0.89100000000000001</v>
      </c>
      <c r="BK75" s="78">
        <f t="shared" si="1"/>
        <v>0.26500000000000001</v>
      </c>
      <c r="BL75" s="12"/>
      <c r="BN75" s="92">
        <v>70000</v>
      </c>
      <c r="BO75" s="92">
        <v>2</v>
      </c>
      <c r="BS75" s="16">
        <v>46</v>
      </c>
      <c r="BT75" s="16">
        <v>46</v>
      </c>
      <c r="BU75" s="92">
        <v>143358.04699999999</v>
      </c>
    </row>
    <row r="76" spans="2:73" x14ac:dyDescent="0.15">
      <c r="B76" s="2">
        <v>43583</v>
      </c>
      <c r="C76" s="12">
        <v>1</v>
      </c>
      <c r="D76" s="12">
        <v>58988</v>
      </c>
      <c r="E76" s="13">
        <v>-2.3157004626374502</v>
      </c>
      <c r="F76" s="13">
        <v>6.5145400894396603</v>
      </c>
      <c r="G76" s="9">
        <v>0</v>
      </c>
      <c r="H76" s="11"/>
      <c r="I76" s="12">
        <v>2339189</v>
      </c>
      <c r="J76" s="12">
        <v>920086</v>
      </c>
      <c r="K76" s="12" t="e">
        <v>#N/A</v>
      </c>
      <c r="L76" s="8" t="e">
        <f t="shared" si="0"/>
        <v>#N/A</v>
      </c>
      <c r="M76" s="12" t="e">
        <v>#N/A</v>
      </c>
      <c r="N76" s="11"/>
      <c r="O76" s="11"/>
      <c r="P76" s="13">
        <v>112.9</v>
      </c>
      <c r="Q76" s="13">
        <v>102.4</v>
      </c>
      <c r="R76" s="13">
        <v>117.5</v>
      </c>
      <c r="S76" s="9">
        <v>100</v>
      </c>
      <c r="T76" s="11"/>
      <c r="U76" s="77">
        <v>107.6</v>
      </c>
      <c r="V76" s="77">
        <v>118.9</v>
      </c>
      <c r="W76" s="77">
        <v>110.6</v>
      </c>
      <c r="X76" s="11"/>
      <c r="Y76" s="11"/>
      <c r="Z76" s="77">
        <v>1.63</v>
      </c>
      <c r="AA76" s="77">
        <v>1.52</v>
      </c>
      <c r="AB76" s="13">
        <v>2.4</v>
      </c>
      <c r="AC76" s="13">
        <v>2.6</v>
      </c>
      <c r="AD76" s="11"/>
      <c r="AE76" s="79">
        <v>0.9</v>
      </c>
      <c r="AF76" s="80">
        <v>0.9</v>
      </c>
      <c r="AG76" s="80">
        <v>0.6</v>
      </c>
      <c r="AH76" s="80">
        <v>0.67823248197202302</v>
      </c>
      <c r="AI76" s="11"/>
      <c r="AJ76" s="13">
        <v>1.3</v>
      </c>
      <c r="AK76" s="13">
        <v>1.1000000000000001</v>
      </c>
      <c r="AL76" s="13">
        <v>5.0999999999999996</v>
      </c>
      <c r="AM76" s="13">
        <v>5.2</v>
      </c>
      <c r="AN76" s="11"/>
      <c r="AO76" s="13">
        <v>2.4106203788343201</v>
      </c>
      <c r="AP76" s="13">
        <v>2.0670849454615401</v>
      </c>
      <c r="AT76" s="13">
        <v>-1.5</v>
      </c>
      <c r="AU76" s="13">
        <v>-0.5</v>
      </c>
      <c r="AV76" s="11"/>
      <c r="AW76" s="11"/>
      <c r="AX76" s="11"/>
      <c r="AY76" s="13">
        <v>146.97499999999999</v>
      </c>
      <c r="AZ76" s="13">
        <v>123</v>
      </c>
      <c r="BA76" s="13"/>
      <c r="BB76" s="11"/>
      <c r="BC76" s="11"/>
      <c r="BD76" s="12">
        <v>1293499</v>
      </c>
      <c r="BE76" s="77">
        <v>111.66</v>
      </c>
      <c r="BF76" s="77" t="e">
        <v>#N/A</v>
      </c>
      <c r="BG76" s="11"/>
      <c r="BH76" s="11"/>
      <c r="BI76" s="78">
        <v>0.70599999999999996</v>
      </c>
      <c r="BJ76" s="78">
        <v>0.88800000000000001</v>
      </c>
      <c r="BK76" s="78">
        <f t="shared" si="1"/>
        <v>0.18200000000000005</v>
      </c>
      <c r="BL76" s="12"/>
      <c r="BN76" s="92">
        <v>75000</v>
      </c>
      <c r="BO76" s="92">
        <v>3</v>
      </c>
      <c r="BS76" s="16">
        <v>57</v>
      </c>
      <c r="BT76" s="16">
        <v>59</v>
      </c>
      <c r="BU76" s="92">
        <v>719951.26650000003</v>
      </c>
    </row>
    <row r="77" spans="2:73" x14ac:dyDescent="0.15">
      <c r="B77" s="2">
        <v>43613</v>
      </c>
      <c r="C77" s="12">
        <v>1</v>
      </c>
      <c r="D77" s="12">
        <v>-965408</v>
      </c>
      <c r="E77" s="13">
        <v>-7.7294371296341202</v>
      </c>
      <c r="F77" s="13">
        <v>-1.4626839265746101</v>
      </c>
      <c r="G77" s="9">
        <v>0</v>
      </c>
      <c r="H77" s="11"/>
      <c r="I77" s="12">
        <v>2213270</v>
      </c>
      <c r="J77" s="12">
        <v>882727</v>
      </c>
      <c r="K77" s="12" t="e">
        <v>#N/A</v>
      </c>
      <c r="L77" s="8">
        <f t="shared" si="0"/>
        <v>925140.66563000006</v>
      </c>
      <c r="M77" s="12" t="e">
        <v>#N/A</v>
      </c>
      <c r="N77" s="11"/>
      <c r="O77" s="11"/>
      <c r="P77" s="13">
        <v>114.8</v>
      </c>
      <c r="Q77" s="13">
        <v>103.6</v>
      </c>
      <c r="R77" s="13">
        <v>119</v>
      </c>
      <c r="S77" s="9">
        <v>100</v>
      </c>
      <c r="T77" s="11"/>
      <c r="U77" s="77">
        <v>107.2</v>
      </c>
      <c r="V77" s="77">
        <v>119.1</v>
      </c>
      <c r="W77" s="77">
        <v>111</v>
      </c>
      <c r="X77" s="11"/>
      <c r="Y77" s="11"/>
      <c r="Z77" s="77">
        <v>1.62</v>
      </c>
      <c r="AA77" s="77">
        <v>1.48</v>
      </c>
      <c r="AB77" s="13">
        <v>2.2999999999999998</v>
      </c>
      <c r="AC77" s="13">
        <v>2.4</v>
      </c>
      <c r="AD77" s="11"/>
      <c r="AE77" s="79">
        <v>0.7</v>
      </c>
      <c r="AF77" s="80">
        <v>0.8</v>
      </c>
      <c r="AG77" s="80">
        <v>0.5</v>
      </c>
      <c r="AH77" s="80">
        <v>0.67653044448634903</v>
      </c>
      <c r="AI77" s="11"/>
      <c r="AJ77" s="13">
        <v>6</v>
      </c>
      <c r="AK77" s="13">
        <v>7.2</v>
      </c>
      <c r="AL77" s="13">
        <v>3.3</v>
      </c>
      <c r="AM77" s="13">
        <v>3.3</v>
      </c>
      <c r="AN77" s="11"/>
      <c r="AO77" s="13">
        <v>2.5399862493297398</v>
      </c>
      <c r="AP77" s="13">
        <v>2.1794318625008899</v>
      </c>
      <c r="AT77" s="13">
        <v>-1.3</v>
      </c>
      <c r="AU77" s="13">
        <v>-0.5</v>
      </c>
      <c r="AV77" s="11"/>
      <c r="AW77" s="11"/>
      <c r="AX77" s="11"/>
      <c r="AY77" s="13">
        <v>150.17500000000001</v>
      </c>
      <c r="AZ77" s="13">
        <v>123.9</v>
      </c>
      <c r="BA77" s="13"/>
      <c r="BB77" s="11"/>
      <c r="BC77" s="11"/>
      <c r="BD77" s="12">
        <v>1307975</v>
      </c>
      <c r="BE77" s="77">
        <v>109.83</v>
      </c>
      <c r="BF77" s="77" t="e">
        <v>#N/A</v>
      </c>
      <c r="BG77" s="11"/>
      <c r="BH77" s="11"/>
      <c r="BI77" s="78">
        <v>0.57599999999999996</v>
      </c>
      <c r="BJ77" s="78">
        <v>0.88600000000000001</v>
      </c>
      <c r="BK77" s="78">
        <f t="shared" si="1"/>
        <v>0.31000000000000005</v>
      </c>
      <c r="BL77" s="12"/>
      <c r="BN77" s="92">
        <v>58000</v>
      </c>
      <c r="BO77" s="92">
        <v>6</v>
      </c>
      <c r="BS77" s="16">
        <v>188</v>
      </c>
      <c r="BT77" s="16">
        <v>190</v>
      </c>
      <c r="BU77" s="92">
        <v>2870078.9531999999</v>
      </c>
    </row>
    <row r="78" spans="2:73" x14ac:dyDescent="0.15">
      <c r="B78" s="2">
        <v>43644</v>
      </c>
      <c r="C78" s="12">
        <v>1</v>
      </c>
      <c r="D78" s="12">
        <v>588110</v>
      </c>
      <c r="E78" s="13">
        <v>-6.6452936702570398</v>
      </c>
      <c r="F78" s="13">
        <v>-5.2018819770319897</v>
      </c>
      <c r="G78" s="9">
        <v>0</v>
      </c>
      <c r="H78" s="11"/>
      <c r="I78" s="12">
        <v>2354532</v>
      </c>
      <c r="J78" s="12">
        <v>969853</v>
      </c>
      <c r="K78" s="12">
        <v>2775421.9968900001</v>
      </c>
      <c r="L78" s="8" t="e">
        <f t="shared" si="0"/>
        <v>#N/A</v>
      </c>
      <c r="M78" s="12">
        <v>2923572</v>
      </c>
      <c r="N78" s="11"/>
      <c r="O78" s="11"/>
      <c r="P78" s="13">
        <v>112.8</v>
      </c>
      <c r="Q78" s="13">
        <v>104.1</v>
      </c>
      <c r="R78" s="13">
        <v>118</v>
      </c>
      <c r="S78" s="9">
        <v>100</v>
      </c>
      <c r="T78" s="11"/>
      <c r="U78" s="77">
        <v>105.8</v>
      </c>
      <c r="V78" s="77">
        <v>116.8</v>
      </c>
      <c r="W78" s="77">
        <v>110.8</v>
      </c>
      <c r="X78" s="11"/>
      <c r="Y78" s="11"/>
      <c r="Z78" s="77">
        <v>1.61</v>
      </c>
      <c r="AA78" s="77">
        <v>1.51</v>
      </c>
      <c r="AB78" s="13">
        <v>2.2999999999999998</v>
      </c>
      <c r="AC78" s="13">
        <v>2.2999999999999998</v>
      </c>
      <c r="AD78" s="11"/>
      <c r="AE78" s="79">
        <v>0.7</v>
      </c>
      <c r="AF78" s="80">
        <v>0.6</v>
      </c>
      <c r="AG78" s="80">
        <v>0.5</v>
      </c>
      <c r="AH78" s="80">
        <v>0.61596424878526101</v>
      </c>
      <c r="AI78" s="11"/>
      <c r="AJ78" s="13">
        <v>2.7</v>
      </c>
      <c r="AK78" s="13">
        <v>4.5999999999999996</v>
      </c>
      <c r="AL78" s="13">
        <v>8</v>
      </c>
      <c r="AM78" s="13">
        <v>7.4</v>
      </c>
      <c r="AN78" s="11"/>
      <c r="AO78" s="13">
        <v>2.2184426128538202</v>
      </c>
      <c r="AP78" s="13">
        <v>1.9137201011641101</v>
      </c>
      <c r="AT78" s="13">
        <v>-0.6</v>
      </c>
      <c r="AU78" s="13">
        <v>0.3</v>
      </c>
      <c r="AV78" s="11"/>
      <c r="AW78" s="11"/>
      <c r="AX78" s="11"/>
      <c r="AY78" s="13">
        <v>147.875</v>
      </c>
      <c r="AZ78" s="13">
        <v>118.3</v>
      </c>
      <c r="BA78" s="13"/>
      <c r="BB78" s="11"/>
      <c r="BC78" s="11"/>
      <c r="BD78" s="12">
        <v>1322279</v>
      </c>
      <c r="BE78" s="77">
        <v>108.06</v>
      </c>
      <c r="BF78" s="77" t="e">
        <v>#N/A</v>
      </c>
      <c r="BG78" s="11"/>
      <c r="BH78" s="11"/>
      <c r="BI78" s="78">
        <v>0.753</v>
      </c>
      <c r="BJ78" s="78">
        <v>0.88200000000000001</v>
      </c>
      <c r="BK78" s="78">
        <f t="shared" si="1"/>
        <v>0.129</v>
      </c>
      <c r="BL78" s="12"/>
      <c r="BN78" s="92">
        <v>67000</v>
      </c>
      <c r="BO78" s="92">
        <v>5</v>
      </c>
      <c r="BS78" s="16">
        <v>60</v>
      </c>
      <c r="BT78" s="16">
        <v>60</v>
      </c>
      <c r="BU78" s="92">
        <v>472627.41899999999</v>
      </c>
    </row>
    <row r="79" spans="2:73" x14ac:dyDescent="0.15">
      <c r="B79" s="2">
        <v>43674</v>
      </c>
      <c r="C79" s="12">
        <v>1</v>
      </c>
      <c r="D79" s="12">
        <v>-253881</v>
      </c>
      <c r="E79" s="13">
        <v>-1.5481729688139401</v>
      </c>
      <c r="F79" s="13">
        <v>-1.1178355224701599</v>
      </c>
      <c r="G79" s="9">
        <v>0</v>
      </c>
      <c r="H79" s="11"/>
      <c r="I79" s="12">
        <v>2243563</v>
      </c>
      <c r="J79" s="12">
        <v>888422</v>
      </c>
      <c r="K79" s="12" t="e">
        <v>#N/A</v>
      </c>
      <c r="L79" s="8" t="e">
        <f t="shared" si="0"/>
        <v>#N/A</v>
      </c>
      <c r="M79" s="12" t="e">
        <v>#N/A</v>
      </c>
      <c r="N79" s="11"/>
      <c r="O79" s="11"/>
      <c r="P79" s="13">
        <v>113</v>
      </c>
      <c r="Q79" s="13">
        <v>104.8</v>
      </c>
      <c r="R79" s="13">
        <v>116.8</v>
      </c>
      <c r="S79" s="9">
        <v>100</v>
      </c>
      <c r="T79" s="11"/>
      <c r="U79" s="77">
        <v>105.1</v>
      </c>
      <c r="V79" s="77">
        <v>116.7</v>
      </c>
      <c r="W79" s="77">
        <v>110.9</v>
      </c>
      <c r="X79" s="11"/>
      <c r="Y79" s="11"/>
      <c r="Z79" s="77">
        <v>1.6</v>
      </c>
      <c r="AA79" s="77">
        <v>1.55</v>
      </c>
      <c r="AB79" s="13">
        <v>2.2999999999999998</v>
      </c>
      <c r="AC79" s="13">
        <v>2.2999999999999998</v>
      </c>
      <c r="AD79" s="11"/>
      <c r="AE79" s="79">
        <v>0.5</v>
      </c>
      <c r="AF79" s="80">
        <v>0.6</v>
      </c>
      <c r="AG79" s="80">
        <v>0.6</v>
      </c>
      <c r="AH79" s="80">
        <v>0.55124152100332702</v>
      </c>
      <c r="AI79" s="11"/>
      <c r="AJ79" s="13">
        <v>1</v>
      </c>
      <c r="AK79" s="13">
        <v>1.4</v>
      </c>
      <c r="AL79" s="13">
        <v>2.8</v>
      </c>
      <c r="AM79" s="13">
        <v>2.7</v>
      </c>
      <c r="AN79" s="11"/>
      <c r="AO79" s="13">
        <v>2.2090423268588402</v>
      </c>
      <c r="AP79" s="13">
        <v>1.88751364608626</v>
      </c>
      <c r="AT79" s="13">
        <v>-1.7</v>
      </c>
      <c r="AU79" s="13">
        <v>-1</v>
      </c>
      <c r="AV79" s="11"/>
      <c r="AW79" s="11"/>
      <c r="AX79" s="11"/>
      <c r="AY79" s="13">
        <v>145.69999999999999</v>
      </c>
      <c r="AZ79" s="13">
        <v>117.9</v>
      </c>
      <c r="BA79" s="13"/>
      <c r="BB79" s="11"/>
      <c r="BC79" s="11"/>
      <c r="BD79" s="12">
        <v>1316452</v>
      </c>
      <c r="BE79" s="77">
        <v>108.22</v>
      </c>
      <c r="BF79" s="77" t="e">
        <v>#N/A</v>
      </c>
      <c r="BG79" s="11"/>
      <c r="BH79" s="11"/>
      <c r="BI79" s="78">
        <v>0.72699999999999998</v>
      </c>
      <c r="BJ79" s="78">
        <v>0.879</v>
      </c>
      <c r="BK79" s="78">
        <f t="shared" si="1"/>
        <v>0.15200000000000002</v>
      </c>
      <c r="BL79" s="12"/>
      <c r="BN79" s="92">
        <v>194500</v>
      </c>
      <c r="BO79" s="92">
        <v>18</v>
      </c>
      <c r="BS79" s="16">
        <v>40</v>
      </c>
      <c r="BT79" s="16">
        <v>40</v>
      </c>
      <c r="BU79" s="92">
        <v>176405.4399</v>
      </c>
    </row>
    <row r="80" spans="2:73" x14ac:dyDescent="0.15">
      <c r="B80" s="2">
        <v>43705</v>
      </c>
      <c r="C80" s="12">
        <v>1</v>
      </c>
      <c r="D80" s="12">
        <v>-152210</v>
      </c>
      <c r="E80" s="13">
        <v>-8.2101768823127195</v>
      </c>
      <c r="F80" s="13">
        <v>-11.840939221682101</v>
      </c>
      <c r="G80" s="9">
        <v>0</v>
      </c>
      <c r="H80" s="11"/>
      <c r="I80" s="12">
        <v>2511271</v>
      </c>
      <c r="J80" s="12">
        <v>885850</v>
      </c>
      <c r="K80" s="12" t="e">
        <v>#N/A</v>
      </c>
      <c r="L80" s="8">
        <f t="shared" si="0"/>
        <v>884944.82592666661</v>
      </c>
      <c r="M80" s="12" t="e">
        <v>#N/A</v>
      </c>
      <c r="N80" s="11"/>
      <c r="O80" s="11"/>
      <c r="P80" s="13">
        <v>111.5</v>
      </c>
      <c r="Q80" s="13">
        <v>104.1</v>
      </c>
      <c r="R80" s="13">
        <v>115</v>
      </c>
      <c r="S80" s="9">
        <v>100</v>
      </c>
      <c r="T80" s="11"/>
      <c r="U80" s="77">
        <v>104.1</v>
      </c>
      <c r="V80" s="77">
        <v>116.2</v>
      </c>
      <c r="W80" s="77">
        <v>110.8</v>
      </c>
      <c r="X80" s="11"/>
      <c r="Y80" s="11"/>
      <c r="Z80" s="77">
        <v>1.6</v>
      </c>
      <c r="AA80" s="77">
        <v>1.58</v>
      </c>
      <c r="AB80" s="13">
        <v>2.2999999999999998</v>
      </c>
      <c r="AC80" s="13">
        <v>2.2999999999999998</v>
      </c>
      <c r="AD80" s="11"/>
      <c r="AE80" s="79">
        <v>0.3</v>
      </c>
      <c r="AF80" s="80">
        <v>0.5</v>
      </c>
      <c r="AG80" s="80">
        <v>0.6</v>
      </c>
      <c r="AH80" s="80">
        <v>0.42353180685735897</v>
      </c>
      <c r="AI80" s="11"/>
      <c r="AJ80" s="13">
        <v>1</v>
      </c>
      <c r="AK80" s="13">
        <v>0.5</v>
      </c>
      <c r="AL80" s="13">
        <v>1.9</v>
      </c>
      <c r="AM80" s="13">
        <v>1.9</v>
      </c>
      <c r="AN80" s="11"/>
      <c r="AO80" s="13">
        <v>2.26342309941887</v>
      </c>
      <c r="AP80" s="13">
        <v>1.9147380145536299</v>
      </c>
      <c r="AT80" s="13">
        <v>-0.5</v>
      </c>
      <c r="AU80" s="13">
        <v>-0.1</v>
      </c>
      <c r="AV80" s="11"/>
      <c r="AW80" s="11"/>
      <c r="AX80" s="11"/>
      <c r="AY80" s="13">
        <v>144.6</v>
      </c>
      <c r="AZ80" s="13">
        <v>115.7</v>
      </c>
      <c r="BA80" s="13"/>
      <c r="BB80" s="11"/>
      <c r="BC80" s="11"/>
      <c r="BD80" s="12">
        <v>1331583</v>
      </c>
      <c r="BE80" s="77">
        <v>106.27</v>
      </c>
      <c r="BF80" s="77" t="e">
        <v>#N/A</v>
      </c>
      <c r="BG80" s="11"/>
      <c r="BH80" s="11"/>
      <c r="BI80" s="78">
        <v>0.65800000000000003</v>
      </c>
      <c r="BJ80" s="78">
        <v>0.877</v>
      </c>
      <c r="BK80" s="78">
        <f t="shared" si="1"/>
        <v>0.21899999999999997</v>
      </c>
      <c r="BL80" s="12"/>
      <c r="BN80" s="92">
        <v>34000</v>
      </c>
      <c r="BO80" s="92">
        <v>3</v>
      </c>
      <c r="BS80" s="16">
        <v>95</v>
      </c>
      <c r="BT80" s="16">
        <v>96</v>
      </c>
      <c r="BU80" s="92">
        <v>747098.79260000004</v>
      </c>
    </row>
    <row r="81" spans="2:73" x14ac:dyDescent="0.15">
      <c r="B81" s="2">
        <v>43736</v>
      </c>
      <c r="C81" s="12">
        <v>1</v>
      </c>
      <c r="D81" s="12">
        <v>-129073</v>
      </c>
      <c r="E81" s="13">
        <v>-5.1785261379051404</v>
      </c>
      <c r="F81" s="13">
        <v>-1.43568301836165</v>
      </c>
      <c r="G81" s="9">
        <v>0</v>
      </c>
      <c r="H81" s="11"/>
      <c r="I81" s="12">
        <v>2245517</v>
      </c>
      <c r="J81" s="12">
        <v>883801</v>
      </c>
      <c r="K81" s="12">
        <v>2654834.4777799998</v>
      </c>
      <c r="L81" s="8" t="e">
        <f t="shared" si="0"/>
        <v>#N/A</v>
      </c>
      <c r="M81" s="12">
        <v>2552519</v>
      </c>
      <c r="N81" s="11"/>
      <c r="O81" s="11"/>
      <c r="P81" s="13">
        <v>113.4</v>
      </c>
      <c r="Q81" s="13">
        <v>103</v>
      </c>
      <c r="R81" s="13">
        <v>114.4</v>
      </c>
      <c r="S81" s="9">
        <v>100</v>
      </c>
      <c r="T81" s="11"/>
      <c r="U81" s="77">
        <v>103.7</v>
      </c>
      <c r="V81" s="77">
        <v>117.6</v>
      </c>
      <c r="W81" s="77">
        <v>110.5</v>
      </c>
      <c r="X81" s="11"/>
      <c r="Y81" s="11"/>
      <c r="Z81" s="77">
        <v>1.59</v>
      </c>
      <c r="AA81" s="77">
        <v>1.59</v>
      </c>
      <c r="AB81" s="13">
        <v>2.4</v>
      </c>
      <c r="AC81" s="13">
        <v>2.4</v>
      </c>
      <c r="AD81" s="11"/>
      <c r="AE81" s="79">
        <v>0.2</v>
      </c>
      <c r="AF81" s="80">
        <v>0.3</v>
      </c>
      <c r="AG81" s="80">
        <v>0.5</v>
      </c>
      <c r="AH81" s="80">
        <v>0.32651078084839302</v>
      </c>
      <c r="AI81" s="11"/>
      <c r="AJ81" s="13">
        <v>10.5</v>
      </c>
      <c r="AK81" s="13">
        <v>11.1</v>
      </c>
      <c r="AL81" s="13">
        <v>1.9</v>
      </c>
      <c r="AM81" s="13">
        <v>1</v>
      </c>
      <c r="AN81" s="11"/>
      <c r="AO81" s="13">
        <v>2.2826374194061101</v>
      </c>
      <c r="AP81" s="13">
        <v>1.91550430648189</v>
      </c>
      <c r="AT81" s="13">
        <v>0.2</v>
      </c>
      <c r="AU81" s="13">
        <v>0.5</v>
      </c>
      <c r="AV81" s="11"/>
      <c r="AW81" s="11"/>
      <c r="AX81" s="11"/>
      <c r="AY81" s="13">
        <v>143.66</v>
      </c>
      <c r="AZ81" s="13">
        <v>116.2</v>
      </c>
      <c r="BA81" s="13"/>
      <c r="BB81" s="11"/>
      <c r="BC81" s="11"/>
      <c r="BD81" s="12">
        <v>1322581</v>
      </c>
      <c r="BE81" s="77">
        <v>107.41</v>
      </c>
      <c r="BF81" s="77" t="e">
        <v>#N/A</v>
      </c>
      <c r="BG81" s="11"/>
      <c r="BH81" s="11"/>
      <c r="BI81" s="78">
        <v>0.66500000000000004</v>
      </c>
      <c r="BJ81" s="78">
        <v>0.871</v>
      </c>
      <c r="BK81" s="78">
        <f t="shared" si="1"/>
        <v>0.20599999999999996</v>
      </c>
      <c r="BL81" s="12"/>
      <c r="BN81" s="92">
        <v>130000</v>
      </c>
      <c r="BO81" s="92">
        <v>8</v>
      </c>
      <c r="BS81" s="16">
        <v>40</v>
      </c>
      <c r="BT81" s="16">
        <v>40</v>
      </c>
      <c r="BU81" s="92">
        <v>181580.79079999999</v>
      </c>
    </row>
    <row r="82" spans="2:73" x14ac:dyDescent="0.15">
      <c r="B82" s="2">
        <v>43766</v>
      </c>
      <c r="C82" s="12">
        <v>1</v>
      </c>
      <c r="D82" s="12">
        <v>11163</v>
      </c>
      <c r="E82" s="13">
        <v>-9.2123203852007496</v>
      </c>
      <c r="F82" s="13">
        <v>-14.737117199914501</v>
      </c>
      <c r="G82" s="9">
        <v>0</v>
      </c>
      <c r="H82" s="11"/>
      <c r="I82" s="12">
        <v>2202286</v>
      </c>
      <c r="J82" s="12">
        <v>815983</v>
      </c>
      <c r="K82" s="12" t="e">
        <v>#N/A</v>
      </c>
      <c r="L82" s="8" t="e">
        <f t="shared" si="0"/>
        <v>#N/A</v>
      </c>
      <c r="M82" s="12" t="e">
        <v>#N/A</v>
      </c>
      <c r="N82" s="11"/>
      <c r="O82" s="11"/>
      <c r="P82" s="13">
        <v>107.9</v>
      </c>
      <c r="Q82" s="13">
        <v>104.3</v>
      </c>
      <c r="R82" s="13">
        <v>110.3</v>
      </c>
      <c r="S82" s="9">
        <v>100</v>
      </c>
      <c r="T82" s="11"/>
      <c r="U82" s="77">
        <v>102.9</v>
      </c>
      <c r="V82" s="77">
        <v>112.2</v>
      </c>
      <c r="W82" s="77">
        <v>109.2</v>
      </c>
      <c r="X82" s="11"/>
      <c r="Y82" s="11"/>
      <c r="Z82" s="77">
        <v>1.59</v>
      </c>
      <c r="AA82" s="77">
        <v>1.6</v>
      </c>
      <c r="AB82" s="13">
        <v>2.4</v>
      </c>
      <c r="AC82" s="13">
        <v>2.4</v>
      </c>
      <c r="AD82" s="11"/>
      <c r="AE82" s="79">
        <v>0.2</v>
      </c>
      <c r="AF82" s="80">
        <v>0.4</v>
      </c>
      <c r="AG82" s="80">
        <v>0.7</v>
      </c>
      <c r="AH82" s="80">
        <v>0.26016118536517402</v>
      </c>
      <c r="AI82" s="11"/>
      <c r="AJ82" s="13">
        <v>-4</v>
      </c>
      <c r="AK82" s="13">
        <v>-5.4</v>
      </c>
      <c r="AL82" s="13">
        <v>3.6</v>
      </c>
      <c r="AM82" s="13">
        <v>3.9</v>
      </c>
      <c r="AN82" s="11"/>
      <c r="AO82" s="13">
        <v>2.2799878027427201</v>
      </c>
      <c r="AP82" s="13">
        <v>1.9060263128116699</v>
      </c>
      <c r="AT82" s="13">
        <v>-0.4</v>
      </c>
      <c r="AU82" s="13">
        <v>0</v>
      </c>
      <c r="AV82" s="11"/>
      <c r="AW82" s="11"/>
      <c r="AX82" s="11"/>
      <c r="AY82" s="13">
        <v>147.17500000000001</v>
      </c>
      <c r="AZ82" s="13">
        <v>116.3</v>
      </c>
      <c r="BA82" s="13"/>
      <c r="BB82" s="11"/>
      <c r="BC82" s="11"/>
      <c r="BD82" s="12">
        <v>1324468</v>
      </c>
      <c r="BE82" s="77">
        <v>108.12</v>
      </c>
      <c r="BF82" s="77" t="e">
        <v>#N/A</v>
      </c>
      <c r="BG82" s="11"/>
      <c r="BH82" s="11"/>
      <c r="BI82" s="78">
        <v>0.68500000000000005</v>
      </c>
      <c r="BJ82" s="78">
        <v>0.871</v>
      </c>
      <c r="BK82" s="78">
        <f t="shared" si="1"/>
        <v>0.18599999999999994</v>
      </c>
      <c r="BL82" s="12"/>
      <c r="BN82" s="92">
        <v>125000</v>
      </c>
      <c r="BO82" s="92">
        <v>9</v>
      </c>
      <c r="BS82" s="16">
        <v>57</v>
      </c>
      <c r="BT82" s="16">
        <v>58</v>
      </c>
      <c r="BU82" s="92">
        <v>407745.1508</v>
      </c>
    </row>
    <row r="83" spans="2:73" x14ac:dyDescent="0.15">
      <c r="B83" s="2">
        <v>43797</v>
      </c>
      <c r="C83" s="12">
        <v>1</v>
      </c>
      <c r="D83" s="12">
        <v>-88386</v>
      </c>
      <c r="E83" s="13">
        <v>-7.9122405532078304</v>
      </c>
      <c r="F83" s="13">
        <v>-15.6375449189403</v>
      </c>
      <c r="G83" s="9">
        <v>0</v>
      </c>
      <c r="H83" s="11"/>
      <c r="I83" s="12">
        <v>2198428</v>
      </c>
      <c r="J83" s="12">
        <v>904415</v>
      </c>
      <c r="K83" s="12" t="e">
        <v>#N/A</v>
      </c>
      <c r="L83" s="8">
        <f t="shared" si="0"/>
        <v>834619.98451999994</v>
      </c>
      <c r="M83" s="12" t="e">
        <v>#N/A</v>
      </c>
      <c r="N83" s="11"/>
      <c r="O83" s="11"/>
      <c r="P83" s="13">
        <v>107.8</v>
      </c>
      <c r="Q83" s="13">
        <v>103.4</v>
      </c>
      <c r="R83" s="13">
        <v>109.5</v>
      </c>
      <c r="S83" s="9">
        <v>100</v>
      </c>
      <c r="T83" s="11"/>
      <c r="U83" s="77">
        <v>102.6</v>
      </c>
      <c r="V83" s="77">
        <v>111.6</v>
      </c>
      <c r="W83" s="77">
        <v>109</v>
      </c>
      <c r="X83" s="11"/>
      <c r="Y83" s="11"/>
      <c r="Z83" s="77">
        <v>1.57</v>
      </c>
      <c r="AA83" s="77">
        <v>1.63</v>
      </c>
      <c r="AB83" s="13">
        <v>2.2999999999999998</v>
      </c>
      <c r="AC83" s="13">
        <v>2.2000000000000002</v>
      </c>
      <c r="AD83" s="11"/>
      <c r="AE83" s="79">
        <v>0.5</v>
      </c>
      <c r="AF83" s="80">
        <v>0.5</v>
      </c>
      <c r="AG83" s="80">
        <v>0.8</v>
      </c>
      <c r="AH83" s="80">
        <v>0.237324088220946</v>
      </c>
      <c r="AI83" s="11"/>
      <c r="AJ83" s="13">
        <v>-1.4</v>
      </c>
      <c r="AK83" s="13">
        <v>-1.3</v>
      </c>
      <c r="AL83" s="13">
        <v>3.8</v>
      </c>
      <c r="AM83" s="13">
        <v>4.4000000000000004</v>
      </c>
      <c r="AN83" s="11"/>
      <c r="AO83" s="13">
        <v>2.5762566811897698</v>
      </c>
      <c r="AP83" s="13">
        <v>2.1367503534660801</v>
      </c>
      <c r="AT83" s="13">
        <v>-0.6</v>
      </c>
      <c r="AU83" s="13">
        <v>0.1</v>
      </c>
      <c r="AV83" s="11"/>
      <c r="AW83" s="11"/>
      <c r="AX83" s="11"/>
      <c r="AY83" s="13">
        <v>146.875</v>
      </c>
      <c r="AZ83" s="13">
        <v>118</v>
      </c>
      <c r="BA83" s="13"/>
      <c r="BB83" s="11"/>
      <c r="BC83" s="11"/>
      <c r="BD83" s="12">
        <v>1317322</v>
      </c>
      <c r="BE83" s="77">
        <v>108.86</v>
      </c>
      <c r="BF83" s="77" t="e">
        <v>#N/A</v>
      </c>
      <c r="BG83" s="11"/>
      <c r="BH83" s="11"/>
      <c r="BI83" s="78">
        <v>0.56699999999999995</v>
      </c>
      <c r="BJ83" s="78">
        <v>0.86799999999999999</v>
      </c>
      <c r="BK83" s="78">
        <f t="shared" si="1"/>
        <v>0.30100000000000005</v>
      </c>
      <c r="BL83" s="12"/>
      <c r="BN83" s="92">
        <v>285000</v>
      </c>
      <c r="BO83" s="92">
        <v>15</v>
      </c>
      <c r="BS83" s="16">
        <v>127</v>
      </c>
      <c r="BT83" s="16">
        <v>128</v>
      </c>
      <c r="BU83" s="92">
        <v>810812.64639999997</v>
      </c>
    </row>
    <row r="84" spans="2:73" x14ac:dyDescent="0.15">
      <c r="B84" s="2">
        <v>43827</v>
      </c>
      <c r="C84" s="12">
        <v>1</v>
      </c>
      <c r="D84" s="12">
        <v>-159149</v>
      </c>
      <c r="E84" s="13">
        <v>-6.3473283471883102</v>
      </c>
      <c r="F84" s="13">
        <v>-4.8361957470542203</v>
      </c>
      <c r="G84" s="9">
        <v>0</v>
      </c>
      <c r="H84" s="11"/>
      <c r="I84" s="12">
        <v>2097355</v>
      </c>
      <c r="J84" s="12">
        <v>783695</v>
      </c>
      <c r="K84" s="12">
        <v>2503859.9535599998</v>
      </c>
      <c r="L84" s="8" t="e">
        <f t="shared" si="0"/>
        <v>#N/A</v>
      </c>
      <c r="M84" s="12">
        <v>2712997</v>
      </c>
      <c r="N84" s="11"/>
      <c r="O84" s="11"/>
      <c r="P84" s="13">
        <v>108.2</v>
      </c>
      <c r="Q84" s="13">
        <v>103.4</v>
      </c>
      <c r="R84" s="13">
        <v>108.6</v>
      </c>
      <c r="S84" s="9">
        <v>100</v>
      </c>
      <c r="T84" s="11"/>
      <c r="U84" s="77">
        <v>103.6</v>
      </c>
      <c r="V84" s="77">
        <v>111.5</v>
      </c>
      <c r="W84" s="77">
        <v>108.4</v>
      </c>
      <c r="X84" s="11"/>
      <c r="Y84" s="11"/>
      <c r="Z84" s="77">
        <v>1.56</v>
      </c>
      <c r="AA84" s="77">
        <v>1.68</v>
      </c>
      <c r="AB84" s="13">
        <v>2.2000000000000002</v>
      </c>
      <c r="AC84" s="13">
        <v>2.1</v>
      </c>
      <c r="AD84" s="11"/>
      <c r="AE84" s="79">
        <v>0.8</v>
      </c>
      <c r="AF84" s="80">
        <v>0.7</v>
      </c>
      <c r="AG84" s="80">
        <v>0.9</v>
      </c>
      <c r="AH84" s="80">
        <v>0.29977076993396901</v>
      </c>
      <c r="AI84" s="11"/>
      <c r="AJ84" s="13">
        <v>-3.3</v>
      </c>
      <c r="AK84" s="13">
        <v>-2.2999999999999998</v>
      </c>
      <c r="AL84" s="13">
        <v>3.7</v>
      </c>
      <c r="AM84" s="13">
        <v>3.8</v>
      </c>
      <c r="AN84" s="11"/>
      <c r="AO84" s="13">
        <v>2.5810878242283</v>
      </c>
      <c r="AP84" s="13">
        <v>2.1725678325169202</v>
      </c>
      <c r="AT84" s="13">
        <v>-1.1000000000000001</v>
      </c>
      <c r="AU84" s="13">
        <v>-0.2</v>
      </c>
      <c r="AV84" s="11"/>
      <c r="AW84" s="11"/>
      <c r="AX84" s="11"/>
      <c r="AY84" s="13">
        <v>147.9</v>
      </c>
      <c r="AZ84" s="13">
        <v>120.2</v>
      </c>
      <c r="BA84" s="13"/>
      <c r="BB84" s="11"/>
      <c r="BC84" s="11"/>
      <c r="BD84" s="12">
        <v>1323750</v>
      </c>
      <c r="BE84" s="77">
        <v>109.18</v>
      </c>
      <c r="BF84" s="77" t="e">
        <v>#N/A</v>
      </c>
      <c r="BG84" s="11"/>
      <c r="BH84" s="11"/>
      <c r="BI84" s="78">
        <v>0.71</v>
      </c>
      <c r="BJ84" s="78">
        <v>0.86099999999999999</v>
      </c>
      <c r="BK84" s="78">
        <f t="shared" si="1"/>
        <v>0.15100000000000002</v>
      </c>
      <c r="BL84" s="12"/>
      <c r="BN84" s="92">
        <v>73267.7</v>
      </c>
      <c r="BO84" s="92">
        <v>8</v>
      </c>
      <c r="BS84" s="16">
        <v>30</v>
      </c>
      <c r="BT84" s="16">
        <v>30</v>
      </c>
      <c r="BU84" s="92">
        <v>13480.707249999999</v>
      </c>
    </row>
    <row r="85" spans="2:73" x14ac:dyDescent="0.15">
      <c r="B85" s="2">
        <v>43858</v>
      </c>
      <c r="C85" s="12">
        <v>1</v>
      </c>
      <c r="D85" s="12">
        <v>-1315402</v>
      </c>
      <c r="E85" s="13">
        <v>-2.54869049584735</v>
      </c>
      <c r="F85" s="13">
        <v>-3.5825924787080301</v>
      </c>
      <c r="G85" s="9">
        <v>0</v>
      </c>
      <c r="H85" s="11"/>
      <c r="I85" s="12">
        <v>2349163</v>
      </c>
      <c r="J85" s="12">
        <v>832413</v>
      </c>
      <c r="K85" s="12" t="e">
        <v>#N/A</v>
      </c>
      <c r="L85" s="8" t="e">
        <f t="shared" si="0"/>
        <v>#N/A</v>
      </c>
      <c r="M85" s="12" t="e">
        <v>#N/A</v>
      </c>
      <c r="N85" s="11"/>
      <c r="O85" s="11"/>
      <c r="P85" s="13">
        <v>108.8</v>
      </c>
      <c r="Q85" s="13">
        <v>105</v>
      </c>
      <c r="R85" s="13">
        <v>109.1</v>
      </c>
      <c r="S85" s="9">
        <v>100</v>
      </c>
      <c r="T85" s="11"/>
      <c r="U85" s="77">
        <v>102.2</v>
      </c>
      <c r="V85" s="77">
        <v>110.3</v>
      </c>
      <c r="W85" s="77">
        <v>107.8</v>
      </c>
      <c r="X85" s="11"/>
      <c r="Y85" s="11"/>
      <c r="Z85" s="77">
        <v>1.49</v>
      </c>
      <c r="AA85" s="77">
        <v>1.57</v>
      </c>
      <c r="AB85" s="13">
        <v>2.4</v>
      </c>
      <c r="AC85" s="13">
        <v>2.2999999999999998</v>
      </c>
      <c r="AD85" s="11"/>
      <c r="AE85" s="79">
        <v>0.7</v>
      </c>
      <c r="AF85" s="80">
        <v>0.8</v>
      </c>
      <c r="AG85" s="80">
        <v>0.8</v>
      </c>
      <c r="AH85" s="80">
        <v>0.33168709378575301</v>
      </c>
      <c r="AI85" s="11"/>
      <c r="AJ85" s="13">
        <v>-3.9</v>
      </c>
      <c r="AK85" s="13">
        <v>-4.5999999999999996</v>
      </c>
      <c r="AL85" s="13">
        <v>2.1</v>
      </c>
      <c r="AM85" s="13">
        <v>2.2999999999999998</v>
      </c>
      <c r="AN85" s="11"/>
      <c r="AO85" s="13">
        <v>2.6426459747183002</v>
      </c>
      <c r="AP85" s="13">
        <v>2.2115959310101498</v>
      </c>
      <c r="AT85" s="13">
        <v>0.4</v>
      </c>
      <c r="AU85" s="13">
        <v>1.2</v>
      </c>
      <c r="AV85" s="11"/>
      <c r="AW85" s="11"/>
      <c r="AX85" s="11"/>
      <c r="AY85" s="13">
        <v>151.07499999999999</v>
      </c>
      <c r="AZ85" s="13">
        <v>122.3</v>
      </c>
      <c r="BA85" s="13"/>
      <c r="BB85" s="11"/>
      <c r="BC85" s="11"/>
      <c r="BD85" s="12">
        <v>1342267</v>
      </c>
      <c r="BE85" s="77">
        <v>109.34</v>
      </c>
      <c r="BF85" s="77" t="e">
        <v>#N/A</v>
      </c>
      <c r="BG85" s="11"/>
      <c r="BH85" s="11"/>
      <c r="BI85" s="78">
        <v>0.59899999999999998</v>
      </c>
      <c r="BJ85" s="78">
        <v>0.85799999999999998</v>
      </c>
      <c r="BK85" s="78">
        <f t="shared" si="1"/>
        <v>0.25900000000000001</v>
      </c>
      <c r="BL85" s="12"/>
      <c r="BN85" s="92">
        <v>172000</v>
      </c>
      <c r="BO85" s="92">
        <v>8</v>
      </c>
      <c r="BS85" s="16">
        <v>42</v>
      </c>
      <c r="BT85" s="16">
        <v>42</v>
      </c>
      <c r="BU85" s="92">
        <v>288148.48800000001</v>
      </c>
    </row>
    <row r="86" spans="2:73" x14ac:dyDescent="0.15">
      <c r="B86" s="2">
        <v>43889</v>
      </c>
      <c r="C86" s="12">
        <v>1</v>
      </c>
      <c r="D86" s="12">
        <v>1109726</v>
      </c>
      <c r="E86" s="13">
        <v>-1.02919827227653</v>
      </c>
      <c r="F86" s="13">
        <v>-13.979328995908901</v>
      </c>
      <c r="G86" s="9">
        <v>0</v>
      </c>
      <c r="H86" s="11"/>
      <c r="I86" s="12">
        <v>2241122</v>
      </c>
      <c r="J86" s="12">
        <v>854984</v>
      </c>
      <c r="K86" s="12" t="e">
        <v>#N/A</v>
      </c>
      <c r="L86" s="8">
        <f t="shared" si="0"/>
        <v>848745.04971333325</v>
      </c>
      <c r="M86" s="12" t="e">
        <v>#N/A</v>
      </c>
      <c r="N86" s="11"/>
      <c r="O86" s="11"/>
      <c r="P86" s="13">
        <v>105.8</v>
      </c>
      <c r="Q86" s="13">
        <v>103.5</v>
      </c>
      <c r="R86" s="13">
        <v>107</v>
      </c>
      <c r="S86" s="9">
        <v>100</v>
      </c>
      <c r="T86" s="11"/>
      <c r="U86" s="77">
        <v>104.1</v>
      </c>
      <c r="V86" s="77">
        <v>108.7</v>
      </c>
      <c r="W86" s="77">
        <v>107.4</v>
      </c>
      <c r="X86" s="11"/>
      <c r="Y86" s="11"/>
      <c r="Z86" s="77">
        <v>1.44</v>
      </c>
      <c r="AA86" s="77">
        <v>1.53</v>
      </c>
      <c r="AB86" s="13">
        <v>2.4</v>
      </c>
      <c r="AC86" s="13">
        <v>2.2999999999999998</v>
      </c>
      <c r="AD86" s="11"/>
      <c r="AE86" s="79">
        <v>0.4</v>
      </c>
      <c r="AF86" s="80">
        <v>0.6</v>
      </c>
      <c r="AG86" s="80">
        <v>0.6</v>
      </c>
      <c r="AH86" s="80">
        <v>0.21511802752839401</v>
      </c>
      <c r="AI86" s="11"/>
      <c r="AJ86" s="13">
        <v>-0.3</v>
      </c>
      <c r="AK86" s="13">
        <v>-1.8</v>
      </c>
      <c r="AL86" s="13">
        <v>1.7</v>
      </c>
      <c r="AM86" s="13">
        <v>2.7</v>
      </c>
      <c r="AN86" s="11"/>
      <c r="AO86" s="13">
        <v>2.8433513106998598</v>
      </c>
      <c r="AP86" s="13">
        <v>2.36092732326401</v>
      </c>
      <c r="AT86" s="13">
        <v>0.2</v>
      </c>
      <c r="AU86" s="13">
        <v>0.7</v>
      </c>
      <c r="AV86" s="11"/>
      <c r="AW86" s="11"/>
      <c r="AX86" s="11"/>
      <c r="AY86" s="13">
        <v>149.375</v>
      </c>
      <c r="AZ86" s="13">
        <v>116.5</v>
      </c>
      <c r="BA86" s="13"/>
      <c r="BB86" s="11"/>
      <c r="BC86" s="11"/>
      <c r="BD86" s="12">
        <v>1359036</v>
      </c>
      <c r="BE86" s="77">
        <v>109.96</v>
      </c>
      <c r="BF86" s="77" t="e">
        <v>#N/A</v>
      </c>
      <c r="BG86" s="11"/>
      <c r="BH86" s="11"/>
      <c r="BI86" s="78">
        <v>0.63900000000000001</v>
      </c>
      <c r="BJ86" s="78">
        <v>0.85699999999999998</v>
      </c>
      <c r="BK86" s="78">
        <f t="shared" si="1"/>
        <v>0.21799999999999997</v>
      </c>
      <c r="BL86" s="12"/>
      <c r="BN86" s="92">
        <v>98000</v>
      </c>
      <c r="BO86" s="92">
        <v>9</v>
      </c>
      <c r="BS86" s="16">
        <v>114</v>
      </c>
      <c r="BT86" s="16">
        <v>115</v>
      </c>
      <c r="BU86" s="92">
        <v>289418.87699999998</v>
      </c>
    </row>
    <row r="87" spans="2:73" x14ac:dyDescent="0.15">
      <c r="B87" s="2">
        <v>43918</v>
      </c>
      <c r="C87" s="12">
        <v>1</v>
      </c>
      <c r="D87" s="12">
        <v>1889</v>
      </c>
      <c r="E87" s="13">
        <v>-11.7337169732976</v>
      </c>
      <c r="F87" s="13">
        <v>-4.9316941520239901</v>
      </c>
      <c r="G87" s="9">
        <v>0</v>
      </c>
      <c r="H87" s="11"/>
      <c r="I87" s="12">
        <v>2387760</v>
      </c>
      <c r="J87" s="12">
        <v>857541</v>
      </c>
      <c r="K87" s="12">
        <v>2546235.1491399999</v>
      </c>
      <c r="L87" s="8" t="e">
        <f t="shared" si="0"/>
        <v>#N/A</v>
      </c>
      <c r="M87" s="12">
        <v>2518778</v>
      </c>
      <c r="N87" s="11"/>
      <c r="O87" s="11"/>
      <c r="P87" s="13">
        <v>105.8</v>
      </c>
      <c r="Q87" s="13">
        <v>104.3</v>
      </c>
      <c r="R87" s="13">
        <v>106.1</v>
      </c>
      <c r="S87" s="9">
        <v>100</v>
      </c>
      <c r="T87" s="11"/>
      <c r="U87" s="77">
        <v>95.8</v>
      </c>
      <c r="V87" s="77">
        <v>106</v>
      </c>
      <c r="W87" s="77">
        <v>106.4</v>
      </c>
      <c r="X87" s="11"/>
      <c r="Y87" s="11"/>
      <c r="Z87" s="77">
        <v>1.4</v>
      </c>
      <c r="AA87" s="77">
        <v>1.43</v>
      </c>
      <c r="AB87" s="13">
        <v>2.5</v>
      </c>
      <c r="AC87" s="13">
        <v>2.6</v>
      </c>
      <c r="AD87" s="11"/>
      <c r="AE87" s="79">
        <v>0.4</v>
      </c>
      <c r="AF87" s="80">
        <v>0.4</v>
      </c>
      <c r="AG87" s="80">
        <v>0.6</v>
      </c>
      <c r="AH87" s="80">
        <v>7.3017517546744903E-2</v>
      </c>
      <c r="AI87" s="11"/>
      <c r="AJ87" s="13">
        <v>-6</v>
      </c>
      <c r="AK87" s="13">
        <v>-7.2</v>
      </c>
      <c r="AL87" s="13">
        <v>1.5</v>
      </c>
      <c r="AM87" s="13">
        <v>0.9</v>
      </c>
      <c r="AN87" s="11"/>
      <c r="AO87" s="13">
        <v>3.1392338803265201</v>
      </c>
      <c r="AP87" s="13">
        <v>2.6029375582318202</v>
      </c>
      <c r="AT87" s="13">
        <v>-0.5</v>
      </c>
      <c r="AU87" s="13">
        <v>0</v>
      </c>
      <c r="AV87" s="11"/>
      <c r="AW87" s="11"/>
      <c r="AX87" s="11"/>
      <c r="AY87" s="13">
        <v>142.68</v>
      </c>
      <c r="AZ87" s="13">
        <v>106.1</v>
      </c>
      <c r="BA87" s="13"/>
      <c r="BB87" s="11"/>
      <c r="BC87" s="11"/>
      <c r="BD87" s="12">
        <v>1366177</v>
      </c>
      <c r="BE87" s="77">
        <v>107.29</v>
      </c>
      <c r="BF87" s="77" t="e">
        <v>#N/A</v>
      </c>
      <c r="BG87" s="11"/>
      <c r="BH87" s="11"/>
      <c r="BI87" s="78">
        <v>0.67100000000000004</v>
      </c>
      <c r="BJ87" s="78">
        <v>0.85</v>
      </c>
      <c r="BK87" s="78">
        <f t="shared" si="1"/>
        <v>0.17899999999999994</v>
      </c>
      <c r="BL87" s="12"/>
      <c r="BN87" s="92">
        <v>36000</v>
      </c>
      <c r="BO87" s="92">
        <v>4</v>
      </c>
      <c r="BS87" s="16">
        <v>128</v>
      </c>
      <c r="BT87" s="16">
        <v>130</v>
      </c>
      <c r="BU87" s="92">
        <v>728950.62300000002</v>
      </c>
    </row>
    <row r="88" spans="2:73" x14ac:dyDescent="0.15">
      <c r="B88" s="2">
        <v>43949</v>
      </c>
      <c r="C88" s="12">
        <v>1</v>
      </c>
      <c r="D88" s="12">
        <v>-945496</v>
      </c>
      <c r="E88" s="13">
        <v>-21.8985400481256</v>
      </c>
      <c r="F88" s="13">
        <v>-6.8868794510932503</v>
      </c>
      <c r="G88" s="9">
        <v>0</v>
      </c>
      <c r="H88" s="11"/>
      <c r="I88" s="12">
        <v>2102126</v>
      </c>
      <c r="J88" s="12">
        <v>752905</v>
      </c>
      <c r="K88" s="12" t="e">
        <v>#N/A</v>
      </c>
      <c r="L88" s="8" t="e">
        <f t="shared" si="0"/>
        <v>#N/A</v>
      </c>
      <c r="M88" s="12" t="e">
        <v>#N/A</v>
      </c>
      <c r="N88" s="11"/>
      <c r="O88" s="11"/>
      <c r="P88" s="13">
        <v>95.2</v>
      </c>
      <c r="Q88" s="13">
        <v>104.5</v>
      </c>
      <c r="R88" s="13">
        <v>91.4</v>
      </c>
      <c r="S88" s="9">
        <v>100</v>
      </c>
      <c r="T88" s="11"/>
      <c r="U88" s="77">
        <v>88.1</v>
      </c>
      <c r="V88" s="77">
        <v>94.4</v>
      </c>
      <c r="W88" s="77">
        <v>102.5</v>
      </c>
      <c r="X88" s="11"/>
      <c r="Y88" s="11"/>
      <c r="Z88" s="77">
        <v>1.31</v>
      </c>
      <c r="AA88" s="77">
        <v>1.23</v>
      </c>
      <c r="AB88" s="13">
        <v>2.6</v>
      </c>
      <c r="AC88" s="13">
        <v>2.8</v>
      </c>
      <c r="AD88" s="11"/>
      <c r="AE88" s="79">
        <v>0.1</v>
      </c>
      <c r="AF88" s="80">
        <v>-0.2</v>
      </c>
      <c r="AG88" s="80">
        <v>0.2</v>
      </c>
      <c r="AH88" s="80">
        <v>-0.10385088649023901</v>
      </c>
      <c r="AI88" s="11"/>
      <c r="AJ88" s="13">
        <v>-11.1</v>
      </c>
      <c r="AK88" s="13">
        <v>-12.1</v>
      </c>
      <c r="AL88" s="13">
        <v>0.9</v>
      </c>
      <c r="AM88" s="13">
        <v>-0.6</v>
      </c>
      <c r="AN88" s="11"/>
      <c r="AO88" s="13">
        <v>3.68551463779791</v>
      </c>
      <c r="AP88" s="13">
        <v>3.0257303832150102</v>
      </c>
      <c r="AT88" s="13">
        <v>-0.7</v>
      </c>
      <c r="AU88" s="13">
        <v>-0.6</v>
      </c>
      <c r="AV88" s="11"/>
      <c r="AW88" s="11"/>
      <c r="AX88" s="11"/>
      <c r="AY88" s="13">
        <v>131.375</v>
      </c>
      <c r="AZ88" s="13">
        <v>92.8</v>
      </c>
      <c r="BA88" s="13"/>
      <c r="BB88" s="11"/>
      <c r="BC88" s="11"/>
      <c r="BD88" s="12">
        <v>1368567</v>
      </c>
      <c r="BE88" s="77">
        <v>107.93</v>
      </c>
      <c r="BF88" s="77" t="e">
        <v>#N/A</v>
      </c>
      <c r="BG88" s="11"/>
      <c r="BH88" s="11"/>
      <c r="BI88" s="78">
        <v>0.54400000000000004</v>
      </c>
      <c r="BJ88" s="78">
        <v>0.83299999999999996</v>
      </c>
      <c r="BK88" s="78">
        <f t="shared" si="1"/>
        <v>0.28899999999999992</v>
      </c>
      <c r="BL88" s="12"/>
      <c r="BN88" s="92">
        <v>140000</v>
      </c>
      <c r="BO88" s="92">
        <v>6</v>
      </c>
      <c r="BS88" s="16">
        <v>46</v>
      </c>
      <c r="BT88" s="16">
        <v>46</v>
      </c>
      <c r="BU88" s="92">
        <v>123539.80499999999</v>
      </c>
    </row>
    <row r="89" spans="2:73" x14ac:dyDescent="0.15">
      <c r="B89" s="2">
        <v>43979</v>
      </c>
      <c r="C89" s="12">
        <v>1</v>
      </c>
      <c r="D89" s="12">
        <v>-869829</v>
      </c>
      <c r="E89" s="13">
        <v>-28.3028717662358</v>
      </c>
      <c r="F89" s="13">
        <v>-25.691467167784701</v>
      </c>
      <c r="G89" s="9">
        <v>0</v>
      </c>
      <c r="H89" s="11"/>
      <c r="I89" s="12">
        <v>1777809</v>
      </c>
      <c r="J89" s="12">
        <v>764705</v>
      </c>
      <c r="K89" s="12" t="e">
        <v>#N/A</v>
      </c>
      <c r="L89" s="8">
        <f t="shared" si="0"/>
        <v>750115.48575333331</v>
      </c>
      <c r="M89" s="12" t="e">
        <v>#N/A</v>
      </c>
      <c r="N89" s="11"/>
      <c r="O89" s="11"/>
      <c r="P89" s="13">
        <v>87.6</v>
      </c>
      <c r="Q89" s="13">
        <v>102.8</v>
      </c>
      <c r="R89" s="13">
        <v>81.5</v>
      </c>
      <c r="S89" s="9">
        <v>100</v>
      </c>
      <c r="T89" s="11"/>
      <c r="U89" s="77">
        <v>88.7</v>
      </c>
      <c r="V89" s="77">
        <v>87</v>
      </c>
      <c r="W89" s="77">
        <v>97.9</v>
      </c>
      <c r="X89" s="11"/>
      <c r="Y89" s="11"/>
      <c r="Z89" s="77">
        <v>1.19</v>
      </c>
      <c r="AA89" s="77">
        <v>1.1000000000000001</v>
      </c>
      <c r="AB89" s="13">
        <v>2.8</v>
      </c>
      <c r="AC89" s="13">
        <v>2.9</v>
      </c>
      <c r="AD89" s="11"/>
      <c r="AE89" s="79">
        <v>0.1</v>
      </c>
      <c r="AF89" s="80">
        <v>-0.2</v>
      </c>
      <c r="AG89" s="80">
        <v>0.4</v>
      </c>
      <c r="AH89" s="80">
        <v>1.5085208783583E-2</v>
      </c>
      <c r="AI89" s="11"/>
      <c r="AJ89" s="13">
        <v>-16.2</v>
      </c>
      <c r="AK89" s="13">
        <v>-15.6</v>
      </c>
      <c r="AL89" s="13">
        <v>9.8000000000000007</v>
      </c>
      <c r="AM89" s="13">
        <v>13.4</v>
      </c>
      <c r="AN89" s="11"/>
      <c r="AO89" s="13">
        <v>5.1173744520629798</v>
      </c>
      <c r="AP89" s="13">
        <v>4.1707412283893799</v>
      </c>
      <c r="AT89" s="13">
        <v>-2.2999999999999998</v>
      </c>
      <c r="AU89" s="13">
        <v>-2.2999999999999998</v>
      </c>
      <c r="AV89" s="11"/>
      <c r="AW89" s="11"/>
      <c r="AX89" s="11"/>
      <c r="AY89" s="13">
        <v>125.73333333333299</v>
      </c>
      <c r="AZ89" s="13">
        <v>88.8</v>
      </c>
      <c r="BA89" s="13"/>
      <c r="BB89" s="11"/>
      <c r="BC89" s="11"/>
      <c r="BD89" s="12">
        <v>1378239</v>
      </c>
      <c r="BE89" s="77">
        <v>107.31</v>
      </c>
      <c r="BF89" s="77" t="e">
        <v>#N/A</v>
      </c>
      <c r="BG89" s="11"/>
      <c r="BH89" s="11"/>
      <c r="BI89" s="78">
        <v>0.46899999999999997</v>
      </c>
      <c r="BJ89" s="78">
        <v>0.81899999999999995</v>
      </c>
      <c r="BK89" s="78">
        <f t="shared" si="1"/>
        <v>0.35</v>
      </c>
      <c r="BL89" s="12"/>
      <c r="BN89" s="92">
        <v>35000</v>
      </c>
      <c r="BO89" s="92">
        <v>6</v>
      </c>
      <c r="BS89" s="16">
        <v>82</v>
      </c>
      <c r="BT89" s="16">
        <v>82</v>
      </c>
      <c r="BU89" s="92">
        <v>703290.7084</v>
      </c>
    </row>
    <row r="90" spans="2:73" x14ac:dyDescent="0.15">
      <c r="B90" s="2">
        <v>44010</v>
      </c>
      <c r="C90" s="12">
        <v>0</v>
      </c>
      <c r="D90" s="12">
        <v>-303226</v>
      </c>
      <c r="E90" s="13">
        <v>-26.192287131641798</v>
      </c>
      <c r="F90" s="13">
        <v>-13.8978167536521</v>
      </c>
      <c r="G90" s="9">
        <v>0</v>
      </c>
      <c r="H90" s="11"/>
      <c r="I90" s="12">
        <v>1775634</v>
      </c>
      <c r="J90" s="12">
        <v>729632</v>
      </c>
      <c r="K90" s="12">
        <v>2250346.4572600001</v>
      </c>
      <c r="L90" s="8" t="e">
        <f t="shared" si="0"/>
        <v>#N/A</v>
      </c>
      <c r="M90" s="12">
        <v>2528817</v>
      </c>
      <c r="N90" s="11"/>
      <c r="O90" s="11"/>
      <c r="P90" s="13">
        <v>89.4</v>
      </c>
      <c r="Q90" s="13">
        <v>100.1</v>
      </c>
      <c r="R90" s="13">
        <v>86.5</v>
      </c>
      <c r="S90" s="9">
        <v>100</v>
      </c>
      <c r="T90" s="11"/>
      <c r="U90" s="77">
        <v>93.8</v>
      </c>
      <c r="V90" s="77">
        <v>89.9</v>
      </c>
      <c r="W90" s="77">
        <v>97.8</v>
      </c>
      <c r="X90" s="11"/>
      <c r="Y90" s="11"/>
      <c r="Z90" s="77">
        <v>1.1200000000000001</v>
      </c>
      <c r="AA90" s="77">
        <v>1.05</v>
      </c>
      <c r="AB90" s="13">
        <v>2.8</v>
      </c>
      <c r="AC90" s="13">
        <v>2.8</v>
      </c>
      <c r="AD90" s="11"/>
      <c r="AE90" s="79">
        <v>0.1</v>
      </c>
      <c r="AF90" s="80">
        <v>0</v>
      </c>
      <c r="AG90" s="80">
        <v>0.4</v>
      </c>
      <c r="AH90" s="80">
        <v>5.7743970405813902E-2</v>
      </c>
      <c r="AI90" s="11"/>
      <c r="AJ90" s="13">
        <v>-1.2</v>
      </c>
      <c r="AK90" s="13">
        <v>-1.2</v>
      </c>
      <c r="AL90" s="13">
        <v>15.6</v>
      </c>
      <c r="AM90" s="13">
        <v>18.899999999999999</v>
      </c>
      <c r="AN90" s="11"/>
      <c r="AO90" s="13">
        <v>7.2586125947812796</v>
      </c>
      <c r="AP90" s="13">
        <v>5.9425746716105996</v>
      </c>
      <c r="AT90" s="13">
        <v>-2.1</v>
      </c>
      <c r="AU90" s="13">
        <v>-2</v>
      </c>
      <c r="AV90" s="11"/>
      <c r="AW90" s="11"/>
      <c r="AX90" s="11"/>
      <c r="AY90" s="13">
        <v>129.86000000000001</v>
      </c>
      <c r="AZ90" s="13">
        <v>96.7</v>
      </c>
      <c r="BA90" s="13"/>
      <c r="BB90" s="11"/>
      <c r="BC90" s="11"/>
      <c r="BD90" s="12">
        <v>1383164</v>
      </c>
      <c r="BE90" s="77">
        <v>107.56</v>
      </c>
      <c r="BF90" s="77" t="e">
        <v>#N/A</v>
      </c>
      <c r="BG90" s="11"/>
      <c r="BH90" s="11"/>
      <c r="BI90" s="78">
        <v>0.68899999999999995</v>
      </c>
      <c r="BJ90" s="78">
        <v>0.81399999999999995</v>
      </c>
      <c r="BK90" s="78">
        <f t="shared" si="1"/>
        <v>0.125</v>
      </c>
      <c r="BL90" s="12"/>
      <c r="BN90" s="92">
        <v>121000</v>
      </c>
      <c r="BO90" s="92">
        <v>8</v>
      </c>
      <c r="BS90" s="16">
        <v>23</v>
      </c>
      <c r="BT90" s="16">
        <v>23</v>
      </c>
      <c r="BU90" s="92">
        <v>587200.58499999996</v>
      </c>
    </row>
    <row r="91" spans="2:73" x14ac:dyDescent="0.15">
      <c r="B91" s="2">
        <v>44040</v>
      </c>
      <c r="C91" s="12">
        <v>0</v>
      </c>
      <c r="D91" s="12">
        <v>-32742</v>
      </c>
      <c r="E91" s="13">
        <v>-19.198452819805599</v>
      </c>
      <c r="F91" s="13">
        <v>-21.697942876933698</v>
      </c>
      <c r="G91" s="9">
        <v>0</v>
      </c>
      <c r="H91" s="11"/>
      <c r="I91" s="12">
        <v>1783979</v>
      </c>
      <c r="J91" s="12">
        <v>751093</v>
      </c>
      <c r="K91" s="12" t="e">
        <v>#N/A</v>
      </c>
      <c r="L91" s="8" t="e">
        <f t="shared" ref="L91:L108" si="2">K92/3</f>
        <v>#N/A</v>
      </c>
      <c r="M91" s="12" t="e">
        <v>#N/A</v>
      </c>
      <c r="N91" s="11"/>
      <c r="O91" s="11"/>
      <c r="P91" s="13">
        <v>95.3</v>
      </c>
      <c r="Q91" s="13">
        <v>99.3</v>
      </c>
      <c r="R91" s="13">
        <v>94.3</v>
      </c>
      <c r="S91" s="9">
        <v>100</v>
      </c>
      <c r="T91" s="11"/>
      <c r="U91" s="77">
        <v>97.4</v>
      </c>
      <c r="V91" s="77">
        <v>95.2</v>
      </c>
      <c r="W91" s="77">
        <v>97.2</v>
      </c>
      <c r="X91" s="11"/>
      <c r="Y91" s="11"/>
      <c r="Z91" s="77">
        <v>1.08</v>
      </c>
      <c r="AA91" s="77">
        <v>1.05</v>
      </c>
      <c r="AB91" s="13">
        <v>2.9</v>
      </c>
      <c r="AC91" s="13">
        <v>2.9</v>
      </c>
      <c r="AD91" s="11"/>
      <c r="AE91" s="79">
        <v>0.3</v>
      </c>
      <c r="AF91" s="80">
        <v>0</v>
      </c>
      <c r="AG91" s="80">
        <v>0.4</v>
      </c>
      <c r="AH91" s="80">
        <v>9.4503221985058599E-3</v>
      </c>
      <c r="AI91" s="11"/>
      <c r="AJ91" s="13">
        <v>-7.6</v>
      </c>
      <c r="AK91" s="13">
        <v>-5.6</v>
      </c>
      <c r="AL91" s="13">
        <v>9.1999999999999993</v>
      </c>
      <c r="AM91" s="13">
        <v>11.7</v>
      </c>
      <c r="AN91" s="11"/>
      <c r="AO91" s="13">
        <v>7.8941269246635404</v>
      </c>
      <c r="AP91" s="13">
        <v>6.54678792209116</v>
      </c>
      <c r="AT91" s="13">
        <v>-1.8</v>
      </c>
      <c r="AU91" s="13">
        <v>-1.5</v>
      </c>
      <c r="AV91" s="11"/>
      <c r="AW91" s="11"/>
      <c r="AX91" s="11"/>
      <c r="AY91" s="13">
        <v>131.9</v>
      </c>
      <c r="AZ91" s="13">
        <v>100.6</v>
      </c>
      <c r="BA91" s="13"/>
      <c r="BB91" s="11"/>
      <c r="BC91" s="11"/>
      <c r="BD91" s="12">
        <v>1402475</v>
      </c>
      <c r="BE91" s="77">
        <v>106.78</v>
      </c>
      <c r="BF91" s="77" t="e">
        <v>#N/A</v>
      </c>
      <c r="BG91" s="11"/>
      <c r="BH91" s="11"/>
      <c r="BI91" s="78">
        <v>0.748</v>
      </c>
      <c r="BJ91" s="78">
        <v>0.81299999999999994</v>
      </c>
      <c r="BK91" s="78">
        <f t="shared" ref="BK91:BK147" si="3">BJ91-BI91</f>
        <v>6.4999999999999947E-2</v>
      </c>
      <c r="BL91" s="12"/>
      <c r="BN91" s="92">
        <v>302500</v>
      </c>
      <c r="BO91" s="92">
        <v>18</v>
      </c>
      <c r="BS91" s="16">
        <v>18</v>
      </c>
      <c r="BT91" s="16">
        <v>18</v>
      </c>
      <c r="BU91" s="92">
        <v>1055928.2176000001</v>
      </c>
    </row>
    <row r="92" spans="2:73" x14ac:dyDescent="0.15">
      <c r="B92" s="2">
        <v>44071</v>
      </c>
      <c r="C92" s="12">
        <v>0</v>
      </c>
      <c r="D92" s="12">
        <v>216052</v>
      </c>
      <c r="E92" s="13">
        <v>-14.7528772888191</v>
      </c>
      <c r="F92" s="13">
        <v>-20.2497971618793</v>
      </c>
      <c r="G92" s="9">
        <v>0</v>
      </c>
      <c r="H92" s="11"/>
      <c r="I92" s="12">
        <v>2126746</v>
      </c>
      <c r="J92" s="12">
        <v>765280</v>
      </c>
      <c r="K92" s="12" t="e">
        <v>#N/A</v>
      </c>
      <c r="L92" s="8">
        <f t="shared" si="2"/>
        <v>753732.89082999993</v>
      </c>
      <c r="M92" s="12" t="e">
        <v>#N/A</v>
      </c>
      <c r="N92" s="11"/>
      <c r="O92" s="11"/>
      <c r="P92" s="13">
        <v>97.2</v>
      </c>
      <c r="Q92" s="13">
        <v>99</v>
      </c>
      <c r="R92" s="13">
        <v>97.5</v>
      </c>
      <c r="S92" s="9">
        <v>100</v>
      </c>
      <c r="T92" s="11"/>
      <c r="U92" s="77">
        <v>100</v>
      </c>
      <c r="V92" s="77">
        <v>96.9</v>
      </c>
      <c r="W92" s="77">
        <v>96.9</v>
      </c>
      <c r="X92" s="11"/>
      <c r="Y92" s="11"/>
      <c r="Z92" s="77">
        <v>1.05</v>
      </c>
      <c r="AA92" s="77">
        <v>1.03</v>
      </c>
      <c r="AB92" s="13">
        <v>3</v>
      </c>
      <c r="AC92" s="13">
        <v>3</v>
      </c>
      <c r="AD92" s="11"/>
      <c r="AE92" s="79">
        <v>0.2</v>
      </c>
      <c r="AF92" s="80">
        <v>-0.4</v>
      </c>
      <c r="AG92" s="80">
        <v>-0.1</v>
      </c>
      <c r="AH92" s="80">
        <v>-2.6627174218204399E-2</v>
      </c>
      <c r="AI92" s="11"/>
      <c r="AJ92" s="13">
        <v>-6.9</v>
      </c>
      <c r="AK92" s="13">
        <v>-5.9</v>
      </c>
      <c r="AL92" s="13">
        <v>1.2</v>
      </c>
      <c r="AM92" s="13">
        <v>0.8</v>
      </c>
      <c r="AN92" s="11"/>
      <c r="AO92" s="13">
        <v>8.5942277502247393</v>
      </c>
      <c r="AP92" s="13">
        <v>7.1457240075780799</v>
      </c>
      <c r="AT92" s="13">
        <v>-1.4</v>
      </c>
      <c r="AU92" s="13">
        <v>-1.3</v>
      </c>
      <c r="AV92" s="11"/>
      <c r="AW92" s="11"/>
      <c r="AX92" s="11"/>
      <c r="AY92" s="13">
        <v>135.22</v>
      </c>
      <c r="AZ92" s="13">
        <v>104.2</v>
      </c>
      <c r="BA92" s="13"/>
      <c r="BB92" s="11"/>
      <c r="BC92" s="11"/>
      <c r="BD92" s="12">
        <v>1398516</v>
      </c>
      <c r="BE92" s="77">
        <v>106.04</v>
      </c>
      <c r="BF92" s="77" t="e">
        <v>#N/A</v>
      </c>
      <c r="BG92" s="11"/>
      <c r="BH92" s="11"/>
      <c r="BI92" s="78">
        <v>0.68</v>
      </c>
      <c r="BJ92" s="78">
        <v>0.81399999999999995</v>
      </c>
      <c r="BK92" s="78">
        <f t="shared" si="3"/>
        <v>0.1339999999999999</v>
      </c>
      <c r="BL92" s="12"/>
      <c r="BN92" s="92">
        <v>52000</v>
      </c>
      <c r="BO92" s="92">
        <v>4</v>
      </c>
      <c r="BS92" s="16">
        <v>58</v>
      </c>
      <c r="BT92" s="16">
        <v>58</v>
      </c>
      <c r="BU92" s="92">
        <v>305581.59740000003</v>
      </c>
    </row>
    <row r="93" spans="2:73" x14ac:dyDescent="0.15">
      <c r="B93" s="2">
        <v>44102</v>
      </c>
      <c r="C93" s="12">
        <v>0</v>
      </c>
      <c r="D93" s="12">
        <v>652333</v>
      </c>
      <c r="E93" s="13">
        <v>-4.9489150862900297</v>
      </c>
      <c r="F93" s="13">
        <v>-16.8758219349921</v>
      </c>
      <c r="G93" s="9">
        <v>0</v>
      </c>
      <c r="H93" s="11"/>
      <c r="I93" s="12">
        <v>2211934</v>
      </c>
      <c r="J93" s="12">
        <v>749749</v>
      </c>
      <c r="K93" s="12">
        <v>2261198.6724899998</v>
      </c>
      <c r="L93" s="8" t="e">
        <f t="shared" si="2"/>
        <v>#N/A</v>
      </c>
      <c r="M93" s="12">
        <v>2182221</v>
      </c>
      <c r="N93" s="11"/>
      <c r="O93" s="11"/>
      <c r="P93" s="13">
        <v>100.5</v>
      </c>
      <c r="Q93" s="13">
        <v>96.7</v>
      </c>
      <c r="R93" s="13">
        <v>102.4</v>
      </c>
      <c r="S93" s="9">
        <v>100</v>
      </c>
      <c r="T93" s="11"/>
      <c r="U93" s="77">
        <v>104.6</v>
      </c>
      <c r="V93" s="77">
        <v>99.7</v>
      </c>
      <c r="W93" s="77">
        <v>96.9</v>
      </c>
      <c r="X93" s="11"/>
      <c r="Y93" s="11"/>
      <c r="Z93" s="77">
        <v>1.04</v>
      </c>
      <c r="AA93" s="77">
        <v>1.03</v>
      </c>
      <c r="AB93" s="13">
        <v>3</v>
      </c>
      <c r="AC93" s="13">
        <v>3</v>
      </c>
      <c r="AD93" s="11"/>
      <c r="AE93" s="79">
        <v>0</v>
      </c>
      <c r="AF93" s="80">
        <v>-0.3</v>
      </c>
      <c r="AG93" s="80">
        <v>0</v>
      </c>
      <c r="AH93" s="80">
        <v>-5.0584111543516698E-2</v>
      </c>
      <c r="AI93" s="11"/>
      <c r="AJ93" s="13">
        <v>-10.199999999999999</v>
      </c>
      <c r="AK93" s="13">
        <v>-11.9</v>
      </c>
      <c r="AL93" s="13">
        <v>2.6</v>
      </c>
      <c r="AM93" s="13">
        <v>2.9</v>
      </c>
      <c r="AN93" s="11"/>
      <c r="AO93" s="13">
        <v>8.9739199049542009</v>
      </c>
      <c r="AP93" s="13">
        <v>7.4619475745362696</v>
      </c>
      <c r="AT93" s="13">
        <v>-1.1000000000000001</v>
      </c>
      <c r="AU93" s="13">
        <v>-0.9</v>
      </c>
      <c r="AV93" s="11"/>
      <c r="AW93" s="11"/>
      <c r="AX93" s="11"/>
      <c r="AY93" s="13">
        <v>135.25</v>
      </c>
      <c r="AZ93" s="13">
        <v>103.9</v>
      </c>
      <c r="BA93" s="13"/>
      <c r="BB93" s="11"/>
      <c r="BC93" s="11"/>
      <c r="BD93" s="12">
        <v>1389779</v>
      </c>
      <c r="BE93" s="77">
        <v>105.74</v>
      </c>
      <c r="BF93" s="77" t="e">
        <v>#N/A</v>
      </c>
      <c r="BG93" s="11"/>
      <c r="BH93" s="11"/>
      <c r="BI93" s="78">
        <v>0.78500000000000003</v>
      </c>
      <c r="BJ93" s="78">
        <v>0.81599999999999995</v>
      </c>
      <c r="BK93" s="78">
        <f t="shared" si="3"/>
        <v>3.0999999999999917E-2</v>
      </c>
      <c r="BL93" s="12"/>
      <c r="BN93" s="92">
        <v>493900</v>
      </c>
      <c r="BO93" s="92">
        <v>33</v>
      </c>
      <c r="BS93" s="16">
        <v>22</v>
      </c>
      <c r="BT93" s="16">
        <v>22</v>
      </c>
      <c r="BU93" s="92">
        <v>121029.920704</v>
      </c>
    </row>
    <row r="94" spans="2:73" x14ac:dyDescent="0.15">
      <c r="B94" s="2">
        <v>44132</v>
      </c>
      <c r="C94" s="12">
        <v>0</v>
      </c>
      <c r="D94" s="12">
        <v>840795</v>
      </c>
      <c r="E94" s="13">
        <v>-0.17357067886288699</v>
      </c>
      <c r="F94" s="13">
        <v>-12.8110611160972</v>
      </c>
      <c r="G94" s="9">
        <v>0</v>
      </c>
      <c r="H94" s="11"/>
      <c r="I94" s="12">
        <v>2200768</v>
      </c>
      <c r="J94" s="12">
        <v>820575</v>
      </c>
      <c r="K94" s="12" t="e">
        <v>#N/A</v>
      </c>
      <c r="L94" s="8" t="e">
        <f t="shared" si="2"/>
        <v>#N/A</v>
      </c>
      <c r="M94" s="12" t="e">
        <v>#N/A</v>
      </c>
      <c r="N94" s="11"/>
      <c r="O94" s="11"/>
      <c r="P94" s="13">
        <v>103.6</v>
      </c>
      <c r="Q94" s="13">
        <v>95.7</v>
      </c>
      <c r="R94" s="13">
        <v>107.4</v>
      </c>
      <c r="S94" s="9">
        <v>100</v>
      </c>
      <c r="T94" s="11"/>
      <c r="U94" s="77">
        <v>106.5</v>
      </c>
      <c r="V94" s="77">
        <v>103.6</v>
      </c>
      <c r="W94" s="77">
        <v>96.6</v>
      </c>
      <c r="X94" s="11"/>
      <c r="Y94" s="11"/>
      <c r="Z94" s="77">
        <v>1.04</v>
      </c>
      <c r="AA94" s="77">
        <v>1.06</v>
      </c>
      <c r="AB94" s="13">
        <v>3.1</v>
      </c>
      <c r="AC94" s="13">
        <v>3.1</v>
      </c>
      <c r="AD94" s="11"/>
      <c r="AE94" s="79">
        <v>-0.4</v>
      </c>
      <c r="AF94" s="80">
        <v>-0.7</v>
      </c>
      <c r="AG94" s="80">
        <v>-0.2</v>
      </c>
      <c r="AH94" s="80">
        <v>-1.7352854373163501E-2</v>
      </c>
      <c r="AI94" s="11"/>
      <c r="AJ94" s="13">
        <v>1.9</v>
      </c>
      <c r="AK94" s="13">
        <v>3.8</v>
      </c>
      <c r="AL94" s="13">
        <v>2.5</v>
      </c>
      <c r="AM94" s="13">
        <v>2.6</v>
      </c>
      <c r="AN94" s="11"/>
      <c r="AO94" s="13">
        <v>9.0107511666967994</v>
      </c>
      <c r="AP94" s="13">
        <v>7.5328700580574601</v>
      </c>
      <c r="AT94" s="13">
        <v>-0.1</v>
      </c>
      <c r="AU94" s="13">
        <v>-0.7</v>
      </c>
      <c r="AV94" s="11"/>
      <c r="AW94" s="11"/>
      <c r="AX94" s="11"/>
      <c r="AY94" s="13">
        <v>134.15</v>
      </c>
      <c r="AZ94" s="13">
        <v>102.7</v>
      </c>
      <c r="BA94" s="13"/>
      <c r="BB94" s="11"/>
      <c r="BC94" s="11"/>
      <c r="BD94" s="12">
        <v>1384372</v>
      </c>
      <c r="BE94" s="77">
        <v>105.24</v>
      </c>
      <c r="BF94" s="77" t="e">
        <v>#N/A</v>
      </c>
      <c r="BG94" s="11"/>
      <c r="BH94" s="11"/>
      <c r="BI94" s="78">
        <v>0.76100000000000001</v>
      </c>
      <c r="BJ94" s="78">
        <v>0.81799999999999995</v>
      </c>
      <c r="BK94" s="78">
        <f t="shared" si="3"/>
        <v>5.699999999999994E-2</v>
      </c>
      <c r="BL94" s="12"/>
      <c r="BN94" s="92">
        <v>255500</v>
      </c>
      <c r="BO94" s="92">
        <v>21</v>
      </c>
      <c r="BS94" s="16">
        <v>33</v>
      </c>
      <c r="BT94" s="16">
        <v>34</v>
      </c>
      <c r="BU94" s="92">
        <v>417960.99400000001</v>
      </c>
    </row>
    <row r="95" spans="2:73" x14ac:dyDescent="0.15">
      <c r="B95" s="2">
        <v>44163</v>
      </c>
      <c r="C95" s="12">
        <v>0</v>
      </c>
      <c r="D95" s="12">
        <v>325910</v>
      </c>
      <c r="E95" s="13">
        <v>-4.1694963921598998</v>
      </c>
      <c r="F95" s="13">
        <v>-10.518432470768399</v>
      </c>
      <c r="G95" s="9">
        <v>0</v>
      </c>
      <c r="H95" s="11"/>
      <c r="I95" s="12">
        <v>2220344</v>
      </c>
      <c r="J95" s="12">
        <v>836503</v>
      </c>
      <c r="K95" s="12" t="e">
        <v>#N/A</v>
      </c>
      <c r="L95" s="8">
        <f t="shared" si="2"/>
        <v>841019.85843333334</v>
      </c>
      <c r="M95" s="12" t="e">
        <v>#N/A</v>
      </c>
      <c r="N95" s="11"/>
      <c r="O95" s="11"/>
      <c r="P95" s="13">
        <v>103.7</v>
      </c>
      <c r="Q95" s="13">
        <v>94.1</v>
      </c>
      <c r="R95" s="13">
        <v>106.4</v>
      </c>
      <c r="S95" s="9">
        <v>100</v>
      </c>
      <c r="T95" s="11"/>
      <c r="U95" s="77">
        <v>109.2</v>
      </c>
      <c r="V95" s="77">
        <v>104.1</v>
      </c>
      <c r="W95" s="77">
        <v>96.4</v>
      </c>
      <c r="X95" s="11"/>
      <c r="Y95" s="11"/>
      <c r="Z95" s="77">
        <v>1.05</v>
      </c>
      <c r="AA95" s="77">
        <v>1.0900000000000001</v>
      </c>
      <c r="AB95" s="13">
        <v>3</v>
      </c>
      <c r="AC95" s="13">
        <v>2.8</v>
      </c>
      <c r="AD95" s="11"/>
      <c r="AE95" s="79">
        <v>-0.9</v>
      </c>
      <c r="AF95" s="80">
        <v>-0.9</v>
      </c>
      <c r="AG95" s="80">
        <v>-0.3</v>
      </c>
      <c r="AH95" s="80">
        <v>-0.129136423134627</v>
      </c>
      <c r="AI95" s="11"/>
      <c r="AJ95" s="13">
        <v>1.1000000000000001</v>
      </c>
      <c r="AK95" s="13">
        <v>0.7</v>
      </c>
      <c r="AL95" s="13">
        <v>0.6</v>
      </c>
      <c r="AM95" s="13">
        <v>-0.4</v>
      </c>
      <c r="AN95" s="11"/>
      <c r="AO95" s="13">
        <v>9.0746302523756697</v>
      </c>
      <c r="AP95" s="13">
        <v>7.5960684654500197</v>
      </c>
      <c r="AT95" s="13">
        <v>-0.7</v>
      </c>
      <c r="AU95" s="13">
        <v>-1.8</v>
      </c>
      <c r="AV95" s="11"/>
      <c r="AW95" s="11"/>
      <c r="AX95" s="11"/>
      <c r="AY95" s="13">
        <v>133.08000000000001</v>
      </c>
      <c r="AZ95" s="13">
        <v>101.9</v>
      </c>
      <c r="BA95" s="13"/>
      <c r="BB95" s="11"/>
      <c r="BC95" s="11"/>
      <c r="BD95" s="12">
        <v>1384615</v>
      </c>
      <c r="BE95" s="77">
        <v>104.4</v>
      </c>
      <c r="BF95" s="77" t="e">
        <v>#N/A</v>
      </c>
      <c r="BG95" s="11"/>
      <c r="BH95" s="11"/>
      <c r="BI95" s="78">
        <v>0.49399999999999999</v>
      </c>
      <c r="BJ95" s="78">
        <v>0.81399999999999995</v>
      </c>
      <c r="BK95" s="78">
        <f t="shared" si="3"/>
        <v>0.31999999999999995</v>
      </c>
      <c r="BL95" s="12"/>
      <c r="BN95" s="92">
        <v>244500</v>
      </c>
      <c r="BO95" s="92">
        <v>14</v>
      </c>
      <c r="BS95" s="16">
        <v>89</v>
      </c>
      <c r="BT95" s="16">
        <v>90</v>
      </c>
      <c r="BU95" s="92">
        <v>521640.48249999998</v>
      </c>
    </row>
    <row r="96" spans="2:73" x14ac:dyDescent="0.15">
      <c r="B96" s="2">
        <v>44193</v>
      </c>
      <c r="C96" s="12">
        <v>0</v>
      </c>
      <c r="D96" s="12">
        <v>708280</v>
      </c>
      <c r="E96" s="13">
        <v>1.9834903733240099</v>
      </c>
      <c r="F96" s="13">
        <v>-10.9423189289964</v>
      </c>
      <c r="G96" s="9">
        <v>0</v>
      </c>
      <c r="H96" s="11"/>
      <c r="I96" s="12">
        <v>2414706</v>
      </c>
      <c r="J96" s="12">
        <v>867149</v>
      </c>
      <c r="K96" s="12">
        <v>2523059.5753000001</v>
      </c>
      <c r="L96" s="8" t="e">
        <f t="shared" si="2"/>
        <v>#N/A</v>
      </c>
      <c r="M96" s="12">
        <v>2180209</v>
      </c>
      <c r="N96" s="11"/>
      <c r="O96" s="11"/>
      <c r="P96" s="13">
        <v>103.2</v>
      </c>
      <c r="Q96" s="13">
        <v>94.7</v>
      </c>
      <c r="R96" s="13">
        <v>106.5</v>
      </c>
      <c r="S96" s="9">
        <v>100</v>
      </c>
      <c r="T96" s="11"/>
      <c r="U96" s="77">
        <v>109.6</v>
      </c>
      <c r="V96" s="77">
        <v>104.3</v>
      </c>
      <c r="W96" s="77">
        <v>96.3</v>
      </c>
      <c r="X96" s="11"/>
      <c r="Y96" s="11"/>
      <c r="Z96" s="77">
        <v>1.06</v>
      </c>
      <c r="AA96" s="77">
        <v>1.1299999999999999</v>
      </c>
      <c r="AB96" s="13">
        <v>3.1</v>
      </c>
      <c r="AC96" s="13">
        <v>2.8</v>
      </c>
      <c r="AD96" s="11"/>
      <c r="AE96" s="79">
        <v>-1.2</v>
      </c>
      <c r="AF96" s="80">
        <v>-1</v>
      </c>
      <c r="AG96" s="80">
        <v>-0.4</v>
      </c>
      <c r="AH96" s="80">
        <v>-0.31243093436121999</v>
      </c>
      <c r="AI96" s="11"/>
      <c r="AJ96" s="13">
        <v>-0.6</v>
      </c>
      <c r="AK96" s="13">
        <v>-1.8</v>
      </c>
      <c r="AL96" s="13">
        <v>-1.3</v>
      </c>
      <c r="AM96" s="13">
        <v>-1.3</v>
      </c>
      <c r="AN96" s="11"/>
      <c r="AO96" s="13">
        <v>9.1834520128094308</v>
      </c>
      <c r="AP96" s="13">
        <v>7.6377669144615901</v>
      </c>
      <c r="AT96" s="13">
        <v>-1.7</v>
      </c>
      <c r="AU96" s="13">
        <v>-3</v>
      </c>
      <c r="AV96" s="11"/>
      <c r="AW96" s="11"/>
      <c r="AX96" s="11"/>
      <c r="AY96" s="13">
        <v>134.76666666666699</v>
      </c>
      <c r="AZ96" s="13">
        <v>106.2</v>
      </c>
      <c r="BA96" s="13"/>
      <c r="BB96" s="11"/>
      <c r="BC96" s="11"/>
      <c r="BD96" s="12">
        <v>1394680</v>
      </c>
      <c r="BE96" s="77">
        <v>103.82</v>
      </c>
      <c r="BF96" s="77" t="e">
        <v>#N/A</v>
      </c>
      <c r="BG96" s="11"/>
      <c r="BH96" s="11"/>
      <c r="BI96" s="78">
        <v>0.65800000000000003</v>
      </c>
      <c r="BJ96" s="78">
        <v>0.81399999999999995</v>
      </c>
      <c r="BK96" s="78">
        <f t="shared" si="3"/>
        <v>0.15599999999999992</v>
      </c>
      <c r="BL96" s="12"/>
      <c r="BN96" s="92">
        <v>203500</v>
      </c>
      <c r="BO96" s="92">
        <v>17</v>
      </c>
      <c r="BS96" s="16">
        <v>37</v>
      </c>
      <c r="BT96" s="16">
        <v>37</v>
      </c>
      <c r="BU96" s="92">
        <v>81922.5052</v>
      </c>
    </row>
    <row r="97" spans="2:81" x14ac:dyDescent="0.15">
      <c r="B97" s="2">
        <v>44224</v>
      </c>
      <c r="C97" s="12">
        <v>0</v>
      </c>
      <c r="D97" s="12">
        <v>-370654</v>
      </c>
      <c r="E97" s="13">
        <v>6.3905755712471004</v>
      </c>
      <c r="F97" s="13">
        <v>-8.8561346267517997</v>
      </c>
      <c r="G97" s="9">
        <v>0</v>
      </c>
      <c r="H97" s="11"/>
      <c r="I97" s="12">
        <v>2408734</v>
      </c>
      <c r="J97" s="12">
        <v>831750</v>
      </c>
      <c r="K97" s="12" t="e">
        <v>#N/A</v>
      </c>
      <c r="L97" s="8" t="e">
        <f t="shared" si="2"/>
        <v>#N/A</v>
      </c>
      <c r="M97" s="12" t="e">
        <v>#N/A</v>
      </c>
      <c r="N97" s="11"/>
      <c r="O97" s="11"/>
      <c r="P97" s="13">
        <v>106.4</v>
      </c>
      <c r="Q97" s="13">
        <v>94.4</v>
      </c>
      <c r="R97" s="13">
        <v>110.1</v>
      </c>
      <c r="S97" s="9">
        <v>100</v>
      </c>
      <c r="T97" s="11"/>
      <c r="U97" s="77">
        <v>110.9</v>
      </c>
      <c r="V97" s="77">
        <v>106.9</v>
      </c>
      <c r="W97" s="77">
        <v>96.7</v>
      </c>
      <c r="X97" s="11"/>
      <c r="Y97" s="11"/>
      <c r="Z97" s="77">
        <v>1.08</v>
      </c>
      <c r="AA97" s="77">
        <v>1.1499999999999999</v>
      </c>
      <c r="AB97" s="13">
        <v>3</v>
      </c>
      <c r="AC97" s="13">
        <v>2.9</v>
      </c>
      <c r="AD97" s="11"/>
      <c r="AE97" s="79">
        <v>-0.7</v>
      </c>
      <c r="AF97" s="80">
        <v>-0.7</v>
      </c>
      <c r="AG97" s="80">
        <v>0</v>
      </c>
      <c r="AH97" s="80" t="e">
        <v>#N/A</v>
      </c>
      <c r="AI97" s="11"/>
      <c r="AJ97" s="13">
        <v>-6</v>
      </c>
      <c r="AK97" s="13">
        <v>-5.5</v>
      </c>
      <c r="AL97" s="13">
        <v>-2.4</v>
      </c>
      <c r="AM97" s="13">
        <v>-2.2000000000000002</v>
      </c>
      <c r="AN97" s="11"/>
      <c r="AO97" s="13">
        <v>9.4473120005591298</v>
      </c>
      <c r="AP97" s="13">
        <v>7.8792747471472602</v>
      </c>
      <c r="AT97" s="13">
        <v>-0.5</v>
      </c>
      <c r="AU97" s="13">
        <v>-1.3</v>
      </c>
      <c r="AV97" s="11"/>
      <c r="AW97" s="11"/>
      <c r="AX97" s="11"/>
      <c r="AY97" s="13">
        <v>137.27500000000001</v>
      </c>
      <c r="AZ97" s="13">
        <v>109.2</v>
      </c>
      <c r="BA97" s="13"/>
      <c r="BB97" s="11"/>
      <c r="BC97" s="11"/>
      <c r="BD97" s="12">
        <v>1392058</v>
      </c>
      <c r="BE97" s="77">
        <v>103.7</v>
      </c>
      <c r="BF97" s="77" t="e">
        <v>#N/A</v>
      </c>
      <c r="BG97" s="11"/>
      <c r="BH97" s="11"/>
      <c r="BI97" s="78">
        <v>0.53600000000000003</v>
      </c>
      <c r="BJ97" s="78">
        <v>0.81200000000000006</v>
      </c>
      <c r="BK97" s="78">
        <f t="shared" si="3"/>
        <v>0.27600000000000002</v>
      </c>
      <c r="BL97" s="12"/>
      <c r="BN97" s="92">
        <v>133800</v>
      </c>
      <c r="BO97" s="92">
        <v>7</v>
      </c>
      <c r="BS97" s="16">
        <v>31</v>
      </c>
      <c r="BT97" s="16">
        <v>31</v>
      </c>
      <c r="BU97" s="92">
        <v>170039.84599999999</v>
      </c>
    </row>
    <row r="98" spans="2:81" x14ac:dyDescent="0.15">
      <c r="B98" s="2">
        <v>44255</v>
      </c>
      <c r="C98" s="12">
        <v>0</v>
      </c>
      <c r="D98" s="12">
        <v>167303</v>
      </c>
      <c r="E98" s="13">
        <v>-4.4519979973532404</v>
      </c>
      <c r="F98" s="13">
        <v>12.6885465474212</v>
      </c>
      <c r="G98" s="9">
        <v>0</v>
      </c>
      <c r="H98" s="11"/>
      <c r="I98" s="12">
        <v>3158077</v>
      </c>
      <c r="J98" s="12">
        <v>780722</v>
      </c>
      <c r="K98" s="12" t="e">
        <v>#N/A</v>
      </c>
      <c r="L98" s="8">
        <f t="shared" si="2"/>
        <v>808323.7455066666</v>
      </c>
      <c r="M98" s="12" t="e">
        <v>#N/A</v>
      </c>
      <c r="N98" s="11"/>
      <c r="O98" s="11"/>
      <c r="P98" s="13">
        <v>105.9</v>
      </c>
      <c r="Q98" s="13">
        <v>93.8</v>
      </c>
      <c r="R98" s="13">
        <v>109</v>
      </c>
      <c r="S98" s="9">
        <v>100</v>
      </c>
      <c r="T98" s="11"/>
      <c r="U98" s="77">
        <v>112.4</v>
      </c>
      <c r="V98" s="77">
        <v>106.3</v>
      </c>
      <c r="W98" s="77">
        <v>96.9</v>
      </c>
      <c r="X98" s="11"/>
      <c r="Y98" s="11"/>
      <c r="Z98" s="77">
        <v>1.08</v>
      </c>
      <c r="AA98" s="77">
        <v>1.1499999999999999</v>
      </c>
      <c r="AB98" s="13">
        <v>2.9</v>
      </c>
      <c r="AC98" s="13">
        <v>2.8</v>
      </c>
      <c r="AD98" s="11"/>
      <c r="AE98" s="79">
        <v>-0.5</v>
      </c>
      <c r="AF98" s="80">
        <v>-0.5</v>
      </c>
      <c r="AG98" s="80">
        <v>0</v>
      </c>
      <c r="AH98" s="80" t="e">
        <v>#N/A</v>
      </c>
      <c r="AI98" s="11"/>
      <c r="AJ98" s="13">
        <v>-6.5</v>
      </c>
      <c r="AK98" s="13">
        <v>-5.4</v>
      </c>
      <c r="AL98" s="13">
        <v>0.2</v>
      </c>
      <c r="AM98" s="13">
        <v>-0.5</v>
      </c>
      <c r="AN98" s="11"/>
      <c r="AO98" s="13">
        <v>9.6288521407709897</v>
      </c>
      <c r="AP98" s="13">
        <v>8.0503351452815402</v>
      </c>
      <c r="AT98" s="13">
        <v>0.4</v>
      </c>
      <c r="AU98" s="13">
        <v>-0.4</v>
      </c>
      <c r="AV98" s="11"/>
      <c r="AW98" s="11"/>
      <c r="AX98" s="11"/>
      <c r="AY98" s="13">
        <v>140.85</v>
      </c>
      <c r="AZ98" s="13">
        <v>113.2</v>
      </c>
      <c r="BA98" s="13"/>
      <c r="BB98" s="11"/>
      <c r="BC98" s="11"/>
      <c r="BD98" s="12">
        <v>1379412</v>
      </c>
      <c r="BE98" s="77">
        <v>105.36</v>
      </c>
      <c r="BF98" s="77" t="e">
        <v>#N/A</v>
      </c>
      <c r="BG98" s="11"/>
      <c r="BH98" s="11"/>
      <c r="BI98" s="78">
        <v>0.64500000000000002</v>
      </c>
      <c r="BJ98" s="78">
        <v>0.80900000000000005</v>
      </c>
      <c r="BK98" s="78">
        <f t="shared" si="3"/>
        <v>0.16400000000000003</v>
      </c>
      <c r="BL98" s="12"/>
      <c r="BN98" s="92">
        <v>200100</v>
      </c>
      <c r="BO98" s="92">
        <v>16</v>
      </c>
      <c r="BS98" s="16">
        <v>100</v>
      </c>
      <c r="BT98" s="16">
        <v>101</v>
      </c>
      <c r="BU98" s="92">
        <v>386512.23830000003</v>
      </c>
    </row>
    <row r="99" spans="2:81" x14ac:dyDescent="0.15">
      <c r="B99" s="2">
        <v>44283</v>
      </c>
      <c r="C99" s="12">
        <v>0</v>
      </c>
      <c r="D99" s="12">
        <v>609842</v>
      </c>
      <c r="E99" s="13">
        <v>16.052804773334401</v>
      </c>
      <c r="F99" s="13">
        <v>6.4913047219051201</v>
      </c>
      <c r="G99" s="9">
        <v>0</v>
      </c>
      <c r="H99" s="11"/>
      <c r="I99" s="12">
        <v>2273767</v>
      </c>
      <c r="J99" s="12">
        <v>810556</v>
      </c>
      <c r="K99" s="12">
        <v>2424971.2365199998</v>
      </c>
      <c r="L99" s="8" t="e">
        <f t="shared" si="2"/>
        <v>#N/A</v>
      </c>
      <c r="M99" s="12">
        <v>2391286</v>
      </c>
      <c r="N99" s="11"/>
      <c r="O99" s="11"/>
      <c r="P99" s="13">
        <v>106.5</v>
      </c>
      <c r="Q99" s="13">
        <v>94</v>
      </c>
      <c r="R99" s="13">
        <v>111.1</v>
      </c>
      <c r="S99" s="9">
        <v>100</v>
      </c>
      <c r="T99" s="11"/>
      <c r="U99" s="77">
        <v>115.2</v>
      </c>
      <c r="V99" s="77">
        <v>108.7</v>
      </c>
      <c r="W99" s="77">
        <v>99.3</v>
      </c>
      <c r="X99" s="11"/>
      <c r="Y99" s="11"/>
      <c r="Z99" s="77">
        <v>1.1000000000000001</v>
      </c>
      <c r="AA99" s="77">
        <v>1.1200000000000001</v>
      </c>
      <c r="AB99" s="13">
        <v>2.7</v>
      </c>
      <c r="AC99" s="13">
        <v>2.7</v>
      </c>
      <c r="AD99" s="11"/>
      <c r="AE99" s="79">
        <v>-0.4</v>
      </c>
      <c r="AF99" s="80">
        <v>-0.3</v>
      </c>
      <c r="AG99" s="80">
        <v>0</v>
      </c>
      <c r="AH99" s="80" t="e">
        <v>#N/A</v>
      </c>
      <c r="AI99" s="11"/>
      <c r="AJ99" s="13">
        <v>6.5</v>
      </c>
      <c r="AK99" s="13">
        <v>6</v>
      </c>
      <c r="AL99" s="13">
        <v>-0.7</v>
      </c>
      <c r="AM99" s="13">
        <v>-0.6</v>
      </c>
      <c r="AN99" s="11"/>
      <c r="AO99" s="13">
        <v>9.51341193666625</v>
      </c>
      <c r="AP99" s="13">
        <v>8.0074983599513008</v>
      </c>
      <c r="AT99" s="13">
        <v>1</v>
      </c>
      <c r="AU99" s="13">
        <v>0.6</v>
      </c>
      <c r="AV99" s="11"/>
      <c r="AW99" s="11"/>
      <c r="AX99" s="11"/>
      <c r="AY99" s="13">
        <v>147.6</v>
      </c>
      <c r="AZ99" s="13">
        <v>119</v>
      </c>
      <c r="BA99" s="13"/>
      <c r="BB99" s="11"/>
      <c r="BC99" s="11"/>
      <c r="BD99" s="12">
        <v>1368465</v>
      </c>
      <c r="BE99" s="77">
        <v>108.65</v>
      </c>
      <c r="BF99" s="77" t="e">
        <v>#N/A</v>
      </c>
      <c r="BG99" s="11"/>
      <c r="BH99" s="11"/>
      <c r="BI99" s="78">
        <v>0.64400000000000002</v>
      </c>
      <c r="BJ99" s="78">
        <v>0.80900000000000005</v>
      </c>
      <c r="BK99" s="78">
        <f t="shared" si="3"/>
        <v>0.16500000000000004</v>
      </c>
      <c r="BL99" s="12"/>
      <c r="BN99" s="92">
        <v>180000</v>
      </c>
      <c r="BO99" s="92">
        <v>9</v>
      </c>
      <c r="BS99" s="16">
        <v>43</v>
      </c>
      <c r="BT99" s="16">
        <v>43</v>
      </c>
      <c r="BU99" s="92">
        <v>349107.08500000002</v>
      </c>
    </row>
    <row r="100" spans="2:81" x14ac:dyDescent="0.15">
      <c r="B100" s="2">
        <v>44314</v>
      </c>
      <c r="C100" s="12">
        <v>0</v>
      </c>
      <c r="D100" s="12">
        <v>217868</v>
      </c>
      <c r="E100" s="13">
        <v>37.9514848118136</v>
      </c>
      <c r="F100" s="13">
        <v>13.201999491818</v>
      </c>
      <c r="G100" s="9">
        <v>0</v>
      </c>
      <c r="H100" s="11"/>
      <c r="I100" s="12">
        <v>2504796</v>
      </c>
      <c r="J100" s="12">
        <v>791410</v>
      </c>
      <c r="K100" s="12" t="e">
        <v>#N/A</v>
      </c>
      <c r="L100" s="8" t="e">
        <f t="shared" si="2"/>
        <v>#N/A</v>
      </c>
      <c r="M100" s="12" t="e">
        <v>#N/A</v>
      </c>
      <c r="N100" s="11"/>
      <c r="O100" s="11"/>
      <c r="P100" s="13">
        <v>108.8</v>
      </c>
      <c r="Q100" s="13">
        <v>94</v>
      </c>
      <c r="R100" s="13">
        <v>112.9</v>
      </c>
      <c r="S100" s="9">
        <v>100</v>
      </c>
      <c r="T100" s="11"/>
      <c r="U100" s="77">
        <v>115</v>
      </c>
      <c r="V100" s="77">
        <v>111</v>
      </c>
      <c r="W100" s="77">
        <v>99.3</v>
      </c>
      <c r="X100" s="11"/>
      <c r="Y100" s="11"/>
      <c r="Z100" s="77">
        <v>1.1000000000000001</v>
      </c>
      <c r="AA100" s="77">
        <v>1.04</v>
      </c>
      <c r="AB100" s="13">
        <v>2.9</v>
      </c>
      <c r="AC100" s="13">
        <v>3</v>
      </c>
      <c r="AD100" s="11"/>
      <c r="AE100" s="79">
        <v>-1.1000000000000001</v>
      </c>
      <c r="AF100" s="80">
        <v>-0.9</v>
      </c>
      <c r="AG100" s="80">
        <v>-0.9</v>
      </c>
      <c r="AH100" s="80" t="e">
        <v>#N/A</v>
      </c>
      <c r="AI100" s="11"/>
      <c r="AJ100" s="13">
        <v>13.9</v>
      </c>
      <c r="AK100" s="13">
        <v>12.4</v>
      </c>
      <c r="AL100" s="13">
        <v>3.6</v>
      </c>
      <c r="AM100" s="13">
        <v>4.0999999999999996</v>
      </c>
      <c r="AN100" s="11"/>
      <c r="AO100" s="13">
        <v>9.2921595663307706</v>
      </c>
      <c r="AP100" s="13">
        <v>7.8999116970597498</v>
      </c>
      <c r="AT100" s="13">
        <v>2.9</v>
      </c>
      <c r="AU100" s="13">
        <v>1.4</v>
      </c>
      <c r="AV100" s="11"/>
      <c r="AW100" s="11"/>
      <c r="AX100" s="11"/>
      <c r="AY100" s="13">
        <v>150.4</v>
      </c>
      <c r="AZ100" s="13">
        <v>119</v>
      </c>
      <c r="BA100" s="13"/>
      <c r="BB100" s="11"/>
      <c r="BC100" s="11"/>
      <c r="BD100" s="12">
        <v>1378467</v>
      </c>
      <c r="BE100" s="77">
        <v>109.13</v>
      </c>
      <c r="BF100" s="77" t="e">
        <v>#N/A</v>
      </c>
      <c r="BG100" s="11"/>
      <c r="BH100" s="11"/>
      <c r="BI100" s="78">
        <v>0.60799999999999998</v>
      </c>
      <c r="BJ100" s="78">
        <v>0.80800000000000005</v>
      </c>
      <c r="BK100" s="78">
        <f t="shared" si="3"/>
        <v>0.20000000000000007</v>
      </c>
      <c r="BL100" s="12"/>
      <c r="BN100" s="92">
        <v>143200</v>
      </c>
      <c r="BO100" s="92">
        <v>11</v>
      </c>
      <c r="BS100" s="16">
        <v>56</v>
      </c>
      <c r="BT100" s="16">
        <v>56</v>
      </c>
      <c r="BU100" s="92">
        <v>564387.79079999996</v>
      </c>
    </row>
    <row r="101" spans="2:81" x14ac:dyDescent="0.15">
      <c r="B101" s="2">
        <v>44344</v>
      </c>
      <c r="C101" s="12">
        <v>0</v>
      </c>
      <c r="D101" s="12">
        <v>-217852</v>
      </c>
      <c r="E101" s="13">
        <v>49.575690271967801</v>
      </c>
      <c r="F101" s="13">
        <v>28.149037543231501</v>
      </c>
      <c r="G101" s="9">
        <v>0</v>
      </c>
      <c r="H101" s="11"/>
      <c r="I101" s="12">
        <v>2474474</v>
      </c>
      <c r="J101" s="12">
        <v>859865</v>
      </c>
      <c r="K101" s="12" t="e">
        <v>#N/A</v>
      </c>
      <c r="L101" s="8">
        <f t="shared" si="2"/>
        <v>835298.36616000009</v>
      </c>
      <c r="M101" s="12" t="e">
        <v>#N/A</v>
      </c>
      <c r="N101" s="11"/>
      <c r="O101" s="11"/>
      <c r="P101" s="13">
        <v>104.8</v>
      </c>
      <c r="Q101" s="13">
        <v>93.9</v>
      </c>
      <c r="R101" s="13">
        <v>107</v>
      </c>
      <c r="S101" s="9">
        <v>100</v>
      </c>
      <c r="T101" s="11"/>
      <c r="U101" s="77">
        <v>115.4</v>
      </c>
      <c r="V101" s="77">
        <v>109.6</v>
      </c>
      <c r="W101" s="77">
        <v>99.4</v>
      </c>
      <c r="X101" s="11"/>
      <c r="Y101" s="11"/>
      <c r="Z101" s="77">
        <v>1.1100000000000001</v>
      </c>
      <c r="AA101" s="77">
        <v>1.02</v>
      </c>
      <c r="AB101" s="13">
        <v>2.9</v>
      </c>
      <c r="AC101" s="13">
        <v>3.1</v>
      </c>
      <c r="AD101" s="11"/>
      <c r="AE101" s="79">
        <v>-0.8</v>
      </c>
      <c r="AF101" s="80">
        <v>-0.6</v>
      </c>
      <c r="AG101" s="80">
        <v>-0.9</v>
      </c>
      <c r="AH101" s="80" t="e">
        <v>#N/A</v>
      </c>
      <c r="AI101" s="11"/>
      <c r="AJ101" s="13">
        <v>12.5</v>
      </c>
      <c r="AK101" s="13">
        <v>9.8000000000000007</v>
      </c>
      <c r="AL101" s="13">
        <v>-1.8</v>
      </c>
      <c r="AM101" s="13">
        <v>-3.1</v>
      </c>
      <c r="AN101" s="11"/>
      <c r="AO101" s="13">
        <v>7.9787109582908</v>
      </c>
      <c r="AP101" s="13">
        <v>6.8841031521261504</v>
      </c>
      <c r="AT101" s="13">
        <v>3.1</v>
      </c>
      <c r="AU101" s="13">
        <v>1.9</v>
      </c>
      <c r="AV101" s="11"/>
      <c r="AW101" s="11"/>
      <c r="AX101" s="11"/>
      <c r="AY101" s="13">
        <v>151.875</v>
      </c>
      <c r="AZ101" s="13">
        <v>120.8</v>
      </c>
      <c r="BA101" s="13"/>
      <c r="BB101" s="11"/>
      <c r="BC101" s="11"/>
      <c r="BD101" s="12">
        <v>1387508</v>
      </c>
      <c r="BE101" s="77">
        <v>109.19</v>
      </c>
      <c r="BF101" s="77" t="e">
        <v>#N/A</v>
      </c>
      <c r="BG101" s="11"/>
      <c r="BH101" s="11"/>
      <c r="BI101" s="78">
        <v>0.46500000000000002</v>
      </c>
      <c r="BJ101" s="78">
        <v>0.80700000000000005</v>
      </c>
      <c r="BK101" s="78">
        <f t="shared" si="3"/>
        <v>0.34200000000000003</v>
      </c>
      <c r="BL101" s="12"/>
      <c r="BN101" s="92">
        <v>90700</v>
      </c>
      <c r="BO101" s="92">
        <v>10</v>
      </c>
      <c r="BS101" s="16">
        <v>133</v>
      </c>
      <c r="BT101" s="16">
        <v>133</v>
      </c>
      <c r="BU101" s="92">
        <v>1601410.7582</v>
      </c>
    </row>
    <row r="102" spans="2:81" x14ac:dyDescent="0.15">
      <c r="B102" s="2">
        <v>44375</v>
      </c>
      <c r="C102" s="12">
        <v>0</v>
      </c>
      <c r="D102" s="12">
        <v>361192</v>
      </c>
      <c r="E102" s="13">
        <v>48.628383347300002</v>
      </c>
      <c r="F102" s="13">
        <v>32.905167284187897</v>
      </c>
      <c r="G102" s="9">
        <v>0</v>
      </c>
      <c r="H102" s="11"/>
      <c r="I102" s="12">
        <v>2517830</v>
      </c>
      <c r="J102" s="12">
        <v>850753</v>
      </c>
      <c r="K102" s="12">
        <v>2505895.0984800002</v>
      </c>
      <c r="L102" s="8" t="e">
        <f t="shared" si="2"/>
        <v>#N/A</v>
      </c>
      <c r="M102" s="12">
        <v>2470291</v>
      </c>
      <c r="N102" s="11"/>
      <c r="O102" s="11"/>
      <c r="P102" s="13">
        <v>109</v>
      </c>
      <c r="Q102" s="13">
        <v>95.4</v>
      </c>
      <c r="R102" s="13">
        <v>112.5</v>
      </c>
      <c r="S102" s="9">
        <v>100</v>
      </c>
      <c r="T102" s="11"/>
      <c r="U102" s="77">
        <v>116.5</v>
      </c>
      <c r="V102" s="77">
        <v>110.3</v>
      </c>
      <c r="W102" s="77">
        <v>100.2</v>
      </c>
      <c r="X102" s="11"/>
      <c r="Y102" s="11"/>
      <c r="Z102" s="77">
        <v>1.1299999999999999</v>
      </c>
      <c r="AA102" s="77">
        <v>1.06</v>
      </c>
      <c r="AB102" s="13">
        <v>2.9</v>
      </c>
      <c r="AC102" s="13">
        <v>3</v>
      </c>
      <c r="AD102" s="11"/>
      <c r="AE102" s="79">
        <v>-0.5</v>
      </c>
      <c r="AF102" s="80">
        <v>-0.5</v>
      </c>
      <c r="AG102" s="80">
        <v>-0.9</v>
      </c>
      <c r="AH102" s="80" t="e">
        <v>#N/A</v>
      </c>
      <c r="AI102" s="11"/>
      <c r="AJ102" s="13">
        <v>-4.3</v>
      </c>
      <c r="AK102" s="13">
        <v>-4.7</v>
      </c>
      <c r="AL102" s="13">
        <v>-10.8</v>
      </c>
      <c r="AM102" s="13">
        <v>-13.6</v>
      </c>
      <c r="AN102" s="11"/>
      <c r="AO102" s="13">
        <v>5.9294826781041197</v>
      </c>
      <c r="AP102" s="13">
        <v>5.2059152730390004</v>
      </c>
      <c r="AT102" s="13">
        <v>0.5</v>
      </c>
      <c r="AU102" s="13">
        <v>0.1</v>
      </c>
      <c r="AV102" s="11"/>
      <c r="AW102" s="11"/>
      <c r="AX102" s="11"/>
      <c r="AY102" s="13">
        <v>154.82499999999999</v>
      </c>
      <c r="AZ102" s="13">
        <v>124.2</v>
      </c>
      <c r="BA102" s="13"/>
      <c r="BB102" s="11"/>
      <c r="BC102" s="11"/>
      <c r="BD102" s="12">
        <v>1376478</v>
      </c>
      <c r="BE102" s="77">
        <v>110.11</v>
      </c>
      <c r="BF102" s="77" t="e">
        <v>#N/A</v>
      </c>
      <c r="BG102" s="11"/>
      <c r="BH102" s="11"/>
      <c r="BI102" s="78">
        <v>0.63500000000000001</v>
      </c>
      <c r="BJ102" s="78">
        <v>0.80500000000000005</v>
      </c>
      <c r="BK102" s="78">
        <f t="shared" si="3"/>
        <v>0.17000000000000004</v>
      </c>
      <c r="BL102" s="12"/>
      <c r="BN102" s="92">
        <v>273500</v>
      </c>
      <c r="BO102" s="92">
        <v>15</v>
      </c>
      <c r="BS102" s="16">
        <v>42</v>
      </c>
      <c r="BT102" s="16">
        <v>42</v>
      </c>
      <c r="BU102" s="92">
        <v>520298.81760000001</v>
      </c>
    </row>
    <row r="103" spans="2:81" x14ac:dyDescent="0.15">
      <c r="B103" s="2">
        <v>44405</v>
      </c>
      <c r="C103" s="12">
        <v>0</v>
      </c>
      <c r="D103" s="12">
        <v>428415</v>
      </c>
      <c r="E103" s="13">
        <v>37.0092038149565</v>
      </c>
      <c r="F103" s="13">
        <v>28.246106564293701</v>
      </c>
      <c r="G103" s="9">
        <v>0</v>
      </c>
      <c r="H103" s="11"/>
      <c r="I103" s="12">
        <v>2665754</v>
      </c>
      <c r="J103" s="12">
        <v>844835</v>
      </c>
      <c r="K103" s="12" t="e">
        <v>#N/A</v>
      </c>
      <c r="L103" s="8" t="e">
        <f t="shared" si="2"/>
        <v>#N/A</v>
      </c>
      <c r="M103" s="12" t="e">
        <v>#N/A</v>
      </c>
      <c r="N103" s="11"/>
      <c r="O103" s="11"/>
      <c r="P103" s="13">
        <v>107.4</v>
      </c>
      <c r="Q103" s="13">
        <v>95.5</v>
      </c>
      <c r="R103" s="13">
        <v>108.8</v>
      </c>
      <c r="S103" s="9">
        <v>100</v>
      </c>
      <c r="T103" s="11"/>
      <c r="U103" s="77">
        <v>116.7</v>
      </c>
      <c r="V103" s="77">
        <v>109.7</v>
      </c>
      <c r="W103" s="77">
        <v>100.7</v>
      </c>
      <c r="X103" s="11"/>
      <c r="Y103" s="11"/>
      <c r="Z103" s="77">
        <v>1.1399999999999999</v>
      </c>
      <c r="AA103" s="77">
        <v>1.1100000000000001</v>
      </c>
      <c r="AB103" s="13">
        <v>2.8</v>
      </c>
      <c r="AC103" s="13">
        <v>2.8</v>
      </c>
      <c r="AD103" s="11"/>
      <c r="AE103" s="79">
        <v>-0.3</v>
      </c>
      <c r="AF103" s="80">
        <v>-0.2</v>
      </c>
      <c r="AG103" s="80">
        <v>-0.6</v>
      </c>
      <c r="AH103" s="80" t="e">
        <v>#N/A</v>
      </c>
      <c r="AI103" s="11"/>
      <c r="AJ103" s="13">
        <v>0.7</v>
      </c>
      <c r="AK103" s="13">
        <v>-0.5</v>
      </c>
      <c r="AL103" s="13">
        <v>-2.2000000000000002</v>
      </c>
      <c r="AM103" s="13">
        <v>-3.7</v>
      </c>
      <c r="AN103" s="11"/>
      <c r="AO103" s="13">
        <v>5.2894974454584496</v>
      </c>
      <c r="AP103" s="13">
        <v>4.62095290526337</v>
      </c>
      <c r="AT103" s="13">
        <v>1</v>
      </c>
      <c r="AU103" s="13">
        <v>0.6</v>
      </c>
      <c r="AV103" s="11"/>
      <c r="AW103" s="11"/>
      <c r="AX103" s="11"/>
      <c r="AY103" s="13">
        <v>158.05000000000001</v>
      </c>
      <c r="AZ103" s="13">
        <v>126.9</v>
      </c>
      <c r="BA103" s="13"/>
      <c r="BB103" s="11"/>
      <c r="BC103" s="11"/>
      <c r="BD103" s="12">
        <v>1386504</v>
      </c>
      <c r="BE103" s="77">
        <v>110.29</v>
      </c>
      <c r="BF103" s="77" t="e">
        <v>#N/A</v>
      </c>
      <c r="BG103" s="11"/>
      <c r="BH103" s="11"/>
      <c r="BI103" s="78">
        <v>0.56999999999999995</v>
      </c>
      <c r="BJ103" s="78">
        <v>0.80400000000000005</v>
      </c>
      <c r="BK103" s="78">
        <f t="shared" si="3"/>
        <v>0.2340000000000001</v>
      </c>
      <c r="BL103" s="12"/>
      <c r="BN103" s="92">
        <v>277800</v>
      </c>
      <c r="BO103" s="92">
        <v>17</v>
      </c>
      <c r="BS103" s="16">
        <v>39</v>
      </c>
      <c r="BT103" s="16">
        <v>39</v>
      </c>
      <c r="BU103" s="92">
        <v>255103.946</v>
      </c>
    </row>
    <row r="104" spans="2:81" x14ac:dyDescent="0.15">
      <c r="B104" s="2">
        <v>44436</v>
      </c>
      <c r="C104" s="12">
        <v>0</v>
      </c>
      <c r="D104" s="12">
        <v>-663436</v>
      </c>
      <c r="E104" s="13">
        <v>26.214681449291898</v>
      </c>
      <c r="F104" s="13">
        <v>44.873650237126498</v>
      </c>
      <c r="G104" s="9">
        <v>0</v>
      </c>
      <c r="H104" s="11"/>
      <c r="I104" s="12">
        <v>2665303</v>
      </c>
      <c r="J104" s="12">
        <v>843968</v>
      </c>
      <c r="K104" s="12" t="e">
        <v>#N/A</v>
      </c>
      <c r="L104" s="8">
        <f t="shared" si="2"/>
        <v>848266.74334666657</v>
      </c>
      <c r="M104" s="12" t="e">
        <v>#N/A</v>
      </c>
      <c r="N104" s="11"/>
      <c r="O104" s="11"/>
      <c r="P104" s="13">
        <v>103.8</v>
      </c>
      <c r="Q104" s="13">
        <v>95.5</v>
      </c>
      <c r="R104" s="13">
        <v>105.6</v>
      </c>
      <c r="S104" s="9">
        <v>100</v>
      </c>
      <c r="T104" s="11"/>
      <c r="U104" s="77">
        <v>114.6</v>
      </c>
      <c r="V104" s="77">
        <v>107</v>
      </c>
      <c r="W104" s="77">
        <v>99.6</v>
      </c>
      <c r="X104" s="11"/>
      <c r="Y104" s="11"/>
      <c r="Z104" s="77">
        <v>1.1399999999999999</v>
      </c>
      <c r="AA104" s="77">
        <v>1.1200000000000001</v>
      </c>
      <c r="AB104" s="13">
        <v>2.8</v>
      </c>
      <c r="AC104" s="13">
        <v>2.8</v>
      </c>
      <c r="AD104" s="11"/>
      <c r="AE104" s="79">
        <v>-0.4</v>
      </c>
      <c r="AF104" s="80">
        <v>0</v>
      </c>
      <c r="AG104" s="80">
        <v>-0.5</v>
      </c>
      <c r="AH104" s="80" t="e">
        <v>#N/A</v>
      </c>
      <c r="AI104" s="11"/>
      <c r="AJ104" s="13">
        <v>-3</v>
      </c>
      <c r="AK104" s="13">
        <v>-2.7</v>
      </c>
      <c r="AL104" s="13">
        <v>5.4</v>
      </c>
      <c r="AM104" s="13">
        <v>4.2</v>
      </c>
      <c r="AN104" s="11"/>
      <c r="AO104" s="13">
        <v>4.6592902093140101</v>
      </c>
      <c r="AP104" s="13">
        <v>4.1026667381743902</v>
      </c>
      <c r="AT104" s="13">
        <v>1.1000000000000001</v>
      </c>
      <c r="AU104" s="13">
        <v>0.6</v>
      </c>
      <c r="AV104" s="11"/>
      <c r="AW104" s="11"/>
      <c r="AX104" s="11"/>
      <c r="AY104" s="13">
        <v>158.26</v>
      </c>
      <c r="AZ104" s="13">
        <v>125</v>
      </c>
      <c r="BA104" s="13"/>
      <c r="BB104" s="11"/>
      <c r="BC104" s="11"/>
      <c r="BD104" s="12">
        <v>1424284</v>
      </c>
      <c r="BE104" s="77">
        <v>109.84</v>
      </c>
      <c r="BF104" s="77" t="e">
        <v>#N/A</v>
      </c>
      <c r="BG104" s="11"/>
      <c r="BH104" s="11"/>
      <c r="BI104" s="78">
        <v>0.58499999999999996</v>
      </c>
      <c r="BJ104" s="78">
        <v>0.80200000000000005</v>
      </c>
      <c r="BK104" s="78">
        <f t="shared" si="3"/>
        <v>0.21700000000000008</v>
      </c>
      <c r="BL104" s="12"/>
      <c r="BN104" s="92">
        <v>38300</v>
      </c>
      <c r="BO104" s="92">
        <v>6</v>
      </c>
      <c r="BS104" s="16">
        <v>103</v>
      </c>
      <c r="BT104" s="16">
        <v>103</v>
      </c>
      <c r="BU104" s="92">
        <v>675160.17339999997</v>
      </c>
    </row>
    <row r="105" spans="2:81" x14ac:dyDescent="0.15">
      <c r="B105" s="2">
        <v>44467</v>
      </c>
      <c r="C105" s="12">
        <v>0</v>
      </c>
      <c r="D105" s="12">
        <v>-648944</v>
      </c>
      <c r="E105" s="13">
        <v>12.995338005801701</v>
      </c>
      <c r="F105" s="13">
        <v>38.6559478727429</v>
      </c>
      <c r="G105" s="9">
        <v>0</v>
      </c>
      <c r="H105" s="11"/>
      <c r="I105" s="12">
        <v>2474049</v>
      </c>
      <c r="J105" s="12">
        <v>862805</v>
      </c>
      <c r="K105" s="12">
        <v>2544800.2300399998</v>
      </c>
      <c r="L105" s="8" t="e">
        <f t="shared" si="2"/>
        <v>#N/A</v>
      </c>
      <c r="M105" s="12">
        <v>2798027</v>
      </c>
      <c r="N105" s="11"/>
      <c r="O105" s="11"/>
      <c r="P105" s="13">
        <v>98.8</v>
      </c>
      <c r="Q105" s="13">
        <v>97.5</v>
      </c>
      <c r="R105" s="13">
        <v>98.3</v>
      </c>
      <c r="S105" s="9">
        <v>100</v>
      </c>
      <c r="T105" s="11"/>
      <c r="U105" s="77">
        <v>113</v>
      </c>
      <c r="V105" s="77">
        <v>105</v>
      </c>
      <c r="W105" s="77">
        <v>99.1</v>
      </c>
      <c r="X105" s="11"/>
      <c r="Y105" s="11"/>
      <c r="Z105" s="77">
        <v>1.1499999999999999</v>
      </c>
      <c r="AA105" s="77">
        <v>1.1399999999999999</v>
      </c>
      <c r="AB105" s="13">
        <v>2.7</v>
      </c>
      <c r="AC105" s="13">
        <v>2.8</v>
      </c>
      <c r="AD105" s="11"/>
      <c r="AE105" s="79">
        <v>0.2</v>
      </c>
      <c r="AF105" s="80">
        <v>0.1</v>
      </c>
      <c r="AG105" s="80">
        <v>-0.5</v>
      </c>
      <c r="AH105" s="80" t="e">
        <v>#N/A</v>
      </c>
      <c r="AI105" s="11"/>
      <c r="AJ105" s="13">
        <v>-1.9</v>
      </c>
      <c r="AK105" s="13">
        <v>-0.9</v>
      </c>
      <c r="AL105" s="13">
        <v>2.5</v>
      </c>
      <c r="AM105" s="13">
        <v>2.2000000000000002</v>
      </c>
      <c r="AN105" s="11"/>
      <c r="AO105" s="13">
        <v>4.2061062286305804</v>
      </c>
      <c r="AP105" s="13">
        <v>3.74116243712366</v>
      </c>
      <c r="AT105" s="13">
        <v>0</v>
      </c>
      <c r="AU105" s="13">
        <v>0.2</v>
      </c>
      <c r="AV105" s="11"/>
      <c r="AW105" s="11"/>
      <c r="AX105" s="11"/>
      <c r="AY105" s="13">
        <v>158.375</v>
      </c>
      <c r="AZ105" s="13">
        <v>126.3</v>
      </c>
      <c r="BA105" s="13"/>
      <c r="BB105" s="11"/>
      <c r="BC105" s="11"/>
      <c r="BD105" s="12">
        <v>1409309</v>
      </c>
      <c r="BE105" s="77">
        <v>110.17</v>
      </c>
      <c r="BF105" s="77" t="e">
        <v>#N/A</v>
      </c>
      <c r="BG105" s="11"/>
      <c r="BH105" s="11"/>
      <c r="BI105" s="78">
        <v>0.65800000000000003</v>
      </c>
      <c r="BJ105" s="78">
        <v>0.8</v>
      </c>
      <c r="BK105" s="78">
        <f t="shared" si="3"/>
        <v>0.14200000000000002</v>
      </c>
      <c r="BL105" s="12"/>
      <c r="BN105" s="92">
        <v>393000</v>
      </c>
      <c r="BO105" s="92">
        <v>24</v>
      </c>
      <c r="BS105" s="16">
        <v>45</v>
      </c>
      <c r="BT105" s="16">
        <v>45</v>
      </c>
      <c r="BU105" s="92">
        <v>245989.22099999999</v>
      </c>
    </row>
    <row r="106" spans="2:81" x14ac:dyDescent="0.15">
      <c r="B106" s="2">
        <v>44497</v>
      </c>
      <c r="C106" s="12">
        <v>0</v>
      </c>
      <c r="D106" s="12">
        <v>-90717</v>
      </c>
      <c r="E106" s="13">
        <v>9.4210118887662304</v>
      </c>
      <c r="F106" s="13">
        <v>27.078775072569801</v>
      </c>
      <c r="G106" s="9">
        <v>0</v>
      </c>
      <c r="H106" s="11"/>
      <c r="I106" s="12">
        <v>2888177</v>
      </c>
      <c r="J106" s="12">
        <v>859432</v>
      </c>
      <c r="K106" s="12" t="e">
        <v>#N/A</v>
      </c>
      <c r="L106" s="8" t="e">
        <f t="shared" si="2"/>
        <v>#N/A</v>
      </c>
      <c r="M106" s="12" t="e">
        <v>#N/A</v>
      </c>
      <c r="N106" s="11"/>
      <c r="O106" s="11"/>
      <c r="P106" s="13">
        <v>101.4</v>
      </c>
      <c r="Q106" s="13">
        <v>98.3</v>
      </c>
      <c r="R106" s="13">
        <v>104</v>
      </c>
      <c r="S106" s="9">
        <v>100</v>
      </c>
      <c r="T106" s="11"/>
      <c r="U106" s="77">
        <v>113.7</v>
      </c>
      <c r="V106" s="77">
        <v>106.9</v>
      </c>
      <c r="W106" s="77">
        <v>99.1</v>
      </c>
      <c r="X106" s="11"/>
      <c r="Y106" s="11"/>
      <c r="Z106" s="77">
        <v>1.1499999999999999</v>
      </c>
      <c r="AA106" s="77">
        <v>1.1599999999999999</v>
      </c>
      <c r="AB106" s="13">
        <v>2.7</v>
      </c>
      <c r="AC106" s="13">
        <v>2.7</v>
      </c>
      <c r="AD106" s="11"/>
      <c r="AE106" s="79">
        <v>0.1</v>
      </c>
      <c r="AF106" s="80">
        <v>0.1</v>
      </c>
      <c r="AG106" s="80">
        <v>-0.7</v>
      </c>
      <c r="AH106" s="80" t="e">
        <v>#N/A</v>
      </c>
      <c r="AI106" s="11"/>
      <c r="AJ106" s="13">
        <v>-0.6</v>
      </c>
      <c r="AK106" s="13">
        <v>-1.5</v>
      </c>
      <c r="AL106" s="13">
        <v>0.4</v>
      </c>
      <c r="AM106" s="13">
        <v>0.5</v>
      </c>
      <c r="AN106" s="11"/>
      <c r="AO106" s="13">
        <v>4.2116819779485803</v>
      </c>
      <c r="AP106" s="13">
        <v>3.72591382687291</v>
      </c>
      <c r="AT106" s="13">
        <v>0.1</v>
      </c>
      <c r="AU106" s="13">
        <v>0.2</v>
      </c>
      <c r="AV106" s="11"/>
      <c r="AW106" s="11"/>
      <c r="AX106" s="11"/>
      <c r="AY106" s="13">
        <v>163.5</v>
      </c>
      <c r="AZ106" s="13">
        <v>133.30000000000001</v>
      </c>
      <c r="BA106" s="13"/>
      <c r="BB106" s="11"/>
      <c r="BC106" s="11"/>
      <c r="BD106" s="12">
        <v>1404520</v>
      </c>
      <c r="BE106" s="77">
        <v>113.1</v>
      </c>
      <c r="BF106" s="77" t="e">
        <v>#N/A</v>
      </c>
      <c r="BG106" s="11"/>
      <c r="BH106" s="11"/>
      <c r="BI106" s="78">
        <v>0.61799999999999999</v>
      </c>
      <c r="BJ106" s="78">
        <v>0.8</v>
      </c>
      <c r="BK106" s="78">
        <f t="shared" si="3"/>
        <v>0.18200000000000005</v>
      </c>
      <c r="BL106" s="12"/>
      <c r="BN106" s="92">
        <v>542100</v>
      </c>
      <c r="BO106" s="92">
        <v>25</v>
      </c>
      <c r="BS106" s="16">
        <v>57</v>
      </c>
      <c r="BT106" s="16">
        <v>57</v>
      </c>
      <c r="BU106" s="92">
        <v>397370.27289999998</v>
      </c>
    </row>
    <row r="107" spans="2:81" x14ac:dyDescent="0.15">
      <c r="B107" s="2">
        <v>44528</v>
      </c>
      <c r="C107" s="12">
        <v>0</v>
      </c>
      <c r="D107" s="12">
        <v>-973557</v>
      </c>
      <c r="E107" s="13">
        <v>20.512351715551802</v>
      </c>
      <c r="F107" s="13">
        <v>44.121974518810902</v>
      </c>
      <c r="G107" s="9">
        <v>0</v>
      </c>
      <c r="H107" s="11"/>
      <c r="I107" s="12">
        <v>2807713</v>
      </c>
      <c r="J107" s="12">
        <v>899008</v>
      </c>
      <c r="K107" s="12" t="e">
        <v>#N/A</v>
      </c>
      <c r="L107" s="8">
        <f t="shared" si="2"/>
        <v>892469.68463000003</v>
      </c>
      <c r="M107" s="12" t="e">
        <v>#N/A</v>
      </c>
      <c r="N107" s="11"/>
      <c r="O107" s="11"/>
      <c r="P107" s="13">
        <v>107</v>
      </c>
      <c r="Q107" s="13">
        <v>100</v>
      </c>
      <c r="R107" s="13">
        <v>112</v>
      </c>
      <c r="S107" s="9">
        <v>100</v>
      </c>
      <c r="T107" s="11"/>
      <c r="U107" s="77">
        <v>115.7</v>
      </c>
      <c r="V107" s="77">
        <v>111.5</v>
      </c>
      <c r="W107" s="77">
        <v>99.5</v>
      </c>
      <c r="X107" s="11"/>
      <c r="Y107" s="11"/>
      <c r="Z107" s="77">
        <v>1.1599999999999999</v>
      </c>
      <c r="AA107" s="77">
        <v>1.2</v>
      </c>
      <c r="AB107" s="13">
        <v>2.8</v>
      </c>
      <c r="AC107" s="13">
        <v>2.7</v>
      </c>
      <c r="AD107" s="11"/>
      <c r="AE107" s="79">
        <v>0.6</v>
      </c>
      <c r="AF107" s="80">
        <v>0.5</v>
      </c>
      <c r="AG107" s="80">
        <v>-0.6</v>
      </c>
      <c r="AH107" s="80" t="e">
        <v>#N/A</v>
      </c>
      <c r="AI107" s="11"/>
      <c r="AJ107" s="13">
        <v>-1.3</v>
      </c>
      <c r="AK107" s="13">
        <v>-0.7</v>
      </c>
      <c r="AL107" s="13">
        <v>1.1000000000000001</v>
      </c>
      <c r="AM107" s="13">
        <v>1.9</v>
      </c>
      <c r="AN107" s="11"/>
      <c r="AO107" s="13">
        <v>3.98612206031116</v>
      </c>
      <c r="AP107" s="13">
        <v>3.5394646552589299</v>
      </c>
      <c r="AT107" s="13">
        <v>0.1</v>
      </c>
      <c r="AU107" s="13">
        <v>0.8</v>
      </c>
      <c r="AV107" s="11"/>
      <c r="AW107" s="11"/>
      <c r="AX107" s="11"/>
      <c r="AY107" s="13">
        <v>168.78</v>
      </c>
      <c r="AZ107" s="13">
        <v>135.30000000000001</v>
      </c>
      <c r="BA107" s="13"/>
      <c r="BB107" s="11"/>
      <c r="BC107" s="11"/>
      <c r="BD107" s="12">
        <v>1405754</v>
      </c>
      <c r="BE107" s="77">
        <v>114.13</v>
      </c>
      <c r="BF107" s="77" t="e">
        <v>#N/A</v>
      </c>
      <c r="BG107" s="11"/>
      <c r="BH107" s="11"/>
      <c r="BI107" s="78">
        <v>0.58399999999999996</v>
      </c>
      <c r="BJ107" s="78">
        <v>0.79800000000000004</v>
      </c>
      <c r="BK107" s="78">
        <f t="shared" si="3"/>
        <v>0.21400000000000008</v>
      </c>
      <c r="BL107" s="12"/>
      <c r="BN107" s="92">
        <v>188100</v>
      </c>
      <c r="BO107" s="92">
        <v>17</v>
      </c>
      <c r="BS107" s="16">
        <v>146</v>
      </c>
      <c r="BT107" s="16">
        <v>149</v>
      </c>
      <c r="BU107" s="92">
        <v>2015235.9473999999</v>
      </c>
    </row>
    <row r="108" spans="2:81" x14ac:dyDescent="0.15">
      <c r="B108" s="2">
        <v>44558</v>
      </c>
      <c r="C108" s="12">
        <v>0</v>
      </c>
      <c r="D108" s="12">
        <v>-603086</v>
      </c>
      <c r="E108" s="13">
        <v>17.5135771407917</v>
      </c>
      <c r="F108" s="13">
        <v>41.444053226793201</v>
      </c>
      <c r="G108" s="9">
        <v>0</v>
      </c>
      <c r="H108" s="11"/>
      <c r="I108" s="12">
        <v>2776383</v>
      </c>
      <c r="J108" s="12">
        <v>919260</v>
      </c>
      <c r="K108" s="12">
        <v>2677409.0538900001</v>
      </c>
      <c r="L108" s="8" t="e">
        <f t="shared" si="2"/>
        <v>#N/A</v>
      </c>
      <c r="M108" s="12">
        <v>2617603</v>
      </c>
      <c r="N108" s="11"/>
      <c r="O108" s="11"/>
      <c r="P108" s="13">
        <v>105.4</v>
      </c>
      <c r="Q108" s="13">
        <v>100.5</v>
      </c>
      <c r="R108" s="13">
        <v>111.1</v>
      </c>
      <c r="S108" s="9">
        <v>100</v>
      </c>
      <c r="T108" s="11"/>
      <c r="U108" s="77">
        <v>116.3</v>
      </c>
      <c r="V108" s="77">
        <v>111.5</v>
      </c>
      <c r="W108" s="77">
        <v>100.3</v>
      </c>
      <c r="X108" s="11"/>
      <c r="Y108" s="11"/>
      <c r="Z108" s="77">
        <v>1.17</v>
      </c>
      <c r="AA108" s="77">
        <v>1.26</v>
      </c>
      <c r="AB108" s="13">
        <v>2.7</v>
      </c>
      <c r="AC108" s="13">
        <v>2.5</v>
      </c>
      <c r="AD108" s="11"/>
      <c r="AE108" s="79">
        <v>0.8</v>
      </c>
      <c r="AF108" s="80">
        <v>0.5</v>
      </c>
      <c r="AG108" s="80">
        <v>-0.7</v>
      </c>
      <c r="AH108" s="80" t="e">
        <v>#N/A</v>
      </c>
      <c r="AI108" s="11"/>
      <c r="AJ108" s="13">
        <v>-0.2</v>
      </c>
      <c r="AK108" s="13">
        <v>0.2</v>
      </c>
      <c r="AL108" s="13">
        <v>4.5999999999999996</v>
      </c>
      <c r="AM108" s="13">
        <v>5.7</v>
      </c>
      <c r="AN108" s="11"/>
      <c r="AO108" s="13">
        <v>3.7184674216175102</v>
      </c>
      <c r="AP108" s="13">
        <v>3.3487258711758998</v>
      </c>
      <c r="AT108" s="13">
        <v>-1.3</v>
      </c>
      <c r="AU108" s="13">
        <v>-0.4</v>
      </c>
      <c r="AV108" s="11"/>
      <c r="AW108" s="11"/>
      <c r="AX108" s="11"/>
      <c r="AY108" s="13">
        <v>166.333333333333</v>
      </c>
      <c r="AZ108" s="13">
        <v>129.1</v>
      </c>
      <c r="BA108" s="13"/>
      <c r="BB108" s="11"/>
      <c r="BC108" s="11"/>
      <c r="BD108" s="12">
        <v>1405750</v>
      </c>
      <c r="BE108" s="77">
        <v>113.87</v>
      </c>
      <c r="BF108" s="77" t="e">
        <v>#N/A</v>
      </c>
      <c r="BG108" s="11"/>
      <c r="BH108" s="11"/>
      <c r="BI108" s="78">
        <v>0.65500000000000003</v>
      </c>
      <c r="BJ108" s="78">
        <v>0.79500000000000004</v>
      </c>
      <c r="BK108" s="78">
        <f t="shared" si="3"/>
        <v>0.14000000000000001</v>
      </c>
      <c r="BL108" s="12"/>
      <c r="BN108" s="92">
        <v>496400</v>
      </c>
      <c r="BO108" s="92">
        <v>34</v>
      </c>
      <c r="BS108" s="16">
        <v>68</v>
      </c>
      <c r="BT108" s="16">
        <v>69</v>
      </c>
      <c r="BU108" s="92">
        <v>302842.73489999998</v>
      </c>
    </row>
    <row r="109" spans="2:81" s="10" customFormat="1" x14ac:dyDescent="0.15">
      <c r="B109" s="6">
        <v>44589</v>
      </c>
      <c r="C109" s="7">
        <v>0</v>
      </c>
      <c r="D109" s="17">
        <v>-2249730</v>
      </c>
      <c r="E109" s="15">
        <v>9.5297444243627396</v>
      </c>
      <c r="F109" s="15">
        <v>39.508684592127899</v>
      </c>
      <c r="G109" s="9">
        <v>0</v>
      </c>
      <c r="H109" s="9"/>
      <c r="I109" s="17">
        <v>2791714</v>
      </c>
      <c r="J109" s="17">
        <v>897293</v>
      </c>
      <c r="K109" s="17" t="e">
        <v>#N/A</v>
      </c>
      <c r="L109" s="8" t="e">
        <f>K110/3</f>
        <v>#N/A</v>
      </c>
      <c r="M109" s="17" t="e">
        <v>#N/A</v>
      </c>
      <c r="N109" s="8"/>
      <c r="O109" s="9"/>
      <c r="P109" s="15">
        <v>104.6</v>
      </c>
      <c r="Q109" s="15">
        <v>100</v>
      </c>
      <c r="R109" s="15">
        <v>107.1</v>
      </c>
      <c r="S109" s="9">
        <v>100</v>
      </c>
      <c r="T109" s="9"/>
      <c r="U109" s="18">
        <v>114.7</v>
      </c>
      <c r="V109" s="18">
        <v>111</v>
      </c>
      <c r="W109" s="18">
        <v>99.4</v>
      </c>
      <c r="X109" s="9"/>
      <c r="Y109" s="9"/>
      <c r="Z109" s="18">
        <v>1.19</v>
      </c>
      <c r="AA109" s="18">
        <v>1.27</v>
      </c>
      <c r="AB109" s="15">
        <v>2.8</v>
      </c>
      <c r="AC109" s="15">
        <v>2.7</v>
      </c>
      <c r="AD109" s="9"/>
      <c r="AE109" s="81">
        <v>0.5</v>
      </c>
      <c r="AF109" s="81">
        <v>0.2</v>
      </c>
      <c r="AG109" s="81">
        <v>-1.1000000000000001</v>
      </c>
      <c r="AH109" s="81" t="e">
        <v>#N/A</v>
      </c>
      <c r="AI109" s="9"/>
      <c r="AJ109" s="15">
        <v>6.9</v>
      </c>
      <c r="AK109" s="15">
        <v>4.2</v>
      </c>
      <c r="AL109" s="15">
        <v>1.6</v>
      </c>
      <c r="AM109" s="15">
        <v>2.6</v>
      </c>
      <c r="AN109" s="9"/>
      <c r="AO109" s="15">
        <v>3.6226137906074198</v>
      </c>
      <c r="AP109" s="15">
        <v>3.2539030336276902</v>
      </c>
      <c r="AQ109" s="14"/>
      <c r="AR109" s="14"/>
      <c r="AS109" s="14"/>
      <c r="AT109" s="15">
        <v>0.5</v>
      </c>
      <c r="AU109" s="15">
        <v>1.1000000000000001</v>
      </c>
      <c r="AV109" s="17"/>
      <c r="AW109" s="17"/>
      <c r="AX109" s="17"/>
      <c r="AY109" s="15">
        <v>168.14</v>
      </c>
      <c r="AZ109" s="15">
        <v>134.4</v>
      </c>
      <c r="BA109" s="15"/>
      <c r="BB109" s="17"/>
      <c r="BC109" s="17"/>
      <c r="BD109" s="17">
        <v>1385932</v>
      </c>
      <c r="BE109" s="18">
        <v>114.83</v>
      </c>
      <c r="BF109" s="18" t="e">
        <v>#N/A</v>
      </c>
      <c r="BG109" s="17"/>
      <c r="BH109" s="17"/>
      <c r="BI109" s="49">
        <v>0.69</v>
      </c>
      <c r="BJ109" s="49">
        <v>0.79600000000000004</v>
      </c>
      <c r="BK109" s="78">
        <f t="shared" si="3"/>
        <v>0.10600000000000009</v>
      </c>
      <c r="BL109" s="17"/>
      <c r="BM109" s="14"/>
      <c r="BN109" s="93">
        <v>189000</v>
      </c>
      <c r="BO109" s="93">
        <v>15</v>
      </c>
      <c r="BP109" s="14"/>
      <c r="BQ109" s="14"/>
      <c r="BR109" s="14"/>
      <c r="BS109" s="14">
        <v>51</v>
      </c>
      <c r="BT109" s="14">
        <v>51</v>
      </c>
      <c r="BU109" s="93">
        <v>340699.2156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44620</v>
      </c>
      <c r="C110" s="7">
        <v>0</v>
      </c>
      <c r="D110" s="17">
        <v>-737611</v>
      </c>
      <c r="E110" s="15">
        <v>19.054699529156</v>
      </c>
      <c r="F110" s="15">
        <v>35.010860032214801</v>
      </c>
      <c r="G110" s="9">
        <v>0</v>
      </c>
      <c r="H110" s="9"/>
      <c r="I110" s="17">
        <v>2593784</v>
      </c>
      <c r="J110" s="17">
        <v>815705</v>
      </c>
      <c r="K110" s="17" t="e">
        <v>#N/A</v>
      </c>
      <c r="L110" s="8">
        <f t="shared" ref="L110:N146" si="4">K111/3</f>
        <v>864104.82914000005</v>
      </c>
      <c r="M110" s="17" t="e">
        <v>#N/A</v>
      </c>
      <c r="N110" s="8"/>
      <c r="O110" s="9"/>
      <c r="P110" s="15">
        <v>106</v>
      </c>
      <c r="Q110" s="15">
        <v>101.8</v>
      </c>
      <c r="R110" s="15">
        <v>110.1</v>
      </c>
      <c r="S110" s="9">
        <v>100</v>
      </c>
      <c r="T110" s="9"/>
      <c r="U110" s="18">
        <v>113.6</v>
      </c>
      <c r="V110" s="18">
        <v>111.7</v>
      </c>
      <c r="W110" s="18">
        <v>100.1</v>
      </c>
      <c r="X110" s="9"/>
      <c r="Y110" s="9"/>
      <c r="Z110" s="18">
        <v>1.21</v>
      </c>
      <c r="AA110" s="18">
        <v>1.28</v>
      </c>
      <c r="AB110" s="15">
        <v>2.7</v>
      </c>
      <c r="AC110" s="15">
        <v>2.6</v>
      </c>
      <c r="AD110" s="9"/>
      <c r="AE110" s="81">
        <v>0.9</v>
      </c>
      <c r="AF110" s="81">
        <v>0.6</v>
      </c>
      <c r="AG110" s="81">
        <v>-1</v>
      </c>
      <c r="AH110" s="81" t="e">
        <v>#N/A</v>
      </c>
      <c r="AI110" s="9"/>
      <c r="AJ110" s="15">
        <v>1.1000000000000001</v>
      </c>
      <c r="AK110" s="15">
        <v>1.7</v>
      </c>
      <c r="AL110" s="15">
        <v>-0.1</v>
      </c>
      <c r="AM110" s="15">
        <v>0.1</v>
      </c>
      <c r="AN110" s="9"/>
      <c r="AO110" s="15">
        <v>3.55089985303144</v>
      </c>
      <c r="AP110" s="15">
        <v>3.17737137604189</v>
      </c>
      <c r="AQ110" s="14"/>
      <c r="AR110" s="14"/>
      <c r="AS110" s="14"/>
      <c r="AT110" s="15">
        <v>0</v>
      </c>
      <c r="AU110" s="15">
        <v>1.2</v>
      </c>
      <c r="AV110" s="17"/>
      <c r="AW110" s="17"/>
      <c r="AX110" s="17"/>
      <c r="AY110" s="15">
        <v>171.85</v>
      </c>
      <c r="AZ110" s="15">
        <v>138.69999999999999</v>
      </c>
      <c r="BA110" s="15"/>
      <c r="BB110" s="17"/>
      <c r="BC110" s="17"/>
      <c r="BD110" s="17">
        <v>1384573</v>
      </c>
      <c r="BE110" s="18">
        <v>115.2</v>
      </c>
      <c r="BF110" s="18" t="e">
        <v>#N/A</v>
      </c>
      <c r="BG110" s="17"/>
      <c r="BH110" s="17"/>
      <c r="BI110" s="49">
        <v>0.52700000000000002</v>
      </c>
      <c r="BJ110" s="49">
        <v>0.79300000000000004</v>
      </c>
      <c r="BK110" s="78">
        <f t="shared" si="3"/>
        <v>0.26600000000000001</v>
      </c>
      <c r="BL110" s="17"/>
      <c r="BM110" s="14"/>
      <c r="BN110" s="93">
        <v>283800</v>
      </c>
      <c r="BO110" s="93">
        <v>22</v>
      </c>
      <c r="BP110" s="14"/>
      <c r="BQ110" s="14"/>
      <c r="BR110" s="14"/>
      <c r="BS110" s="14">
        <v>182</v>
      </c>
      <c r="BT110" s="14">
        <v>183</v>
      </c>
      <c r="BU110" s="93">
        <v>878017.49719999998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44648</v>
      </c>
      <c r="C111" s="7">
        <v>0</v>
      </c>
      <c r="D111" s="17">
        <v>-492041</v>
      </c>
      <c r="E111" s="15">
        <v>14.6513985954155</v>
      </c>
      <c r="F111" s="15">
        <v>32.253109808356101</v>
      </c>
      <c r="G111" s="9">
        <v>0</v>
      </c>
      <c r="H111" s="9"/>
      <c r="I111" s="17">
        <v>2666725</v>
      </c>
      <c r="J111" s="17">
        <v>876370</v>
      </c>
      <c r="K111" s="17">
        <v>2592314.4874200001</v>
      </c>
      <c r="L111" s="8" t="e">
        <f t="shared" si="4"/>
        <v>#N/A</v>
      </c>
      <c r="M111" s="17">
        <v>2663399</v>
      </c>
      <c r="N111" s="8"/>
      <c r="O111" s="9"/>
      <c r="P111" s="15">
        <v>105.7</v>
      </c>
      <c r="Q111" s="15">
        <v>101.4</v>
      </c>
      <c r="R111" s="15">
        <v>107.1</v>
      </c>
      <c r="S111" s="9">
        <v>100</v>
      </c>
      <c r="T111" s="9"/>
      <c r="U111" s="18">
        <v>113.9</v>
      </c>
      <c r="V111" s="18">
        <v>111.9</v>
      </c>
      <c r="W111" s="18">
        <v>100.3</v>
      </c>
      <c r="X111" s="9"/>
      <c r="Y111" s="9"/>
      <c r="Z111" s="18">
        <v>1.23</v>
      </c>
      <c r="AA111" s="18">
        <v>1.25</v>
      </c>
      <c r="AB111" s="15">
        <v>2.6</v>
      </c>
      <c r="AC111" s="15">
        <v>2.6</v>
      </c>
      <c r="AD111" s="9"/>
      <c r="AE111" s="81">
        <v>1.2</v>
      </c>
      <c r="AF111" s="81">
        <v>0.8</v>
      </c>
      <c r="AG111" s="81">
        <v>-0.7</v>
      </c>
      <c r="AH111" s="81" t="e">
        <v>#N/A</v>
      </c>
      <c r="AI111" s="9"/>
      <c r="AJ111" s="15">
        <v>-2.2999999999999998</v>
      </c>
      <c r="AK111" s="15">
        <v>-1.5</v>
      </c>
      <c r="AL111" s="15">
        <v>2.2999999999999998</v>
      </c>
      <c r="AM111" s="15">
        <v>3.4</v>
      </c>
      <c r="AN111" s="9"/>
      <c r="AO111" s="15">
        <v>3.46959591653824</v>
      </c>
      <c r="AP111" s="15">
        <v>3.1170034218766598</v>
      </c>
      <c r="AQ111" s="14"/>
      <c r="AR111" s="14"/>
      <c r="AS111" s="14"/>
      <c r="AT111" s="15">
        <v>0.6</v>
      </c>
      <c r="AU111" s="15">
        <v>2</v>
      </c>
      <c r="AV111" s="17"/>
      <c r="AW111" s="17"/>
      <c r="AX111" s="17"/>
      <c r="AY111" s="15">
        <v>174.6</v>
      </c>
      <c r="AZ111" s="15">
        <v>140</v>
      </c>
      <c r="BA111" s="15"/>
      <c r="BB111" s="17"/>
      <c r="BC111" s="17"/>
      <c r="BD111" s="17">
        <v>1356071</v>
      </c>
      <c r="BE111" s="18">
        <v>118.51</v>
      </c>
      <c r="BF111" s="18" t="e">
        <v>#N/A</v>
      </c>
      <c r="BG111" s="17"/>
      <c r="BH111" s="17"/>
      <c r="BI111" s="49">
        <v>0.65900000000000003</v>
      </c>
      <c r="BJ111" s="49">
        <v>0.79</v>
      </c>
      <c r="BK111" s="78">
        <f t="shared" si="3"/>
        <v>0.13100000000000001</v>
      </c>
      <c r="BL111" s="17"/>
      <c r="BM111" s="14"/>
      <c r="BN111" s="93">
        <v>136300</v>
      </c>
      <c r="BO111" s="93">
        <v>13</v>
      </c>
      <c r="BP111" s="14"/>
      <c r="BQ111" s="14"/>
      <c r="BR111" s="14"/>
      <c r="BS111" s="14">
        <v>55</v>
      </c>
      <c r="BT111" s="14">
        <v>55</v>
      </c>
      <c r="BU111" s="93">
        <v>311974.97350000002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44679</v>
      </c>
      <c r="C112" s="7">
        <v>0</v>
      </c>
      <c r="D112" s="17">
        <v>-888186</v>
      </c>
      <c r="E112" s="15">
        <v>12.4659850205346</v>
      </c>
      <c r="F112" s="15">
        <v>28.742228696535498</v>
      </c>
      <c r="G112" s="9">
        <v>0</v>
      </c>
      <c r="H112" s="9"/>
      <c r="I112" s="17">
        <v>3244508</v>
      </c>
      <c r="J112" s="17">
        <v>934464</v>
      </c>
      <c r="K112" s="17" t="e">
        <v>#N/A</v>
      </c>
      <c r="L112" s="8" t="e">
        <f t="shared" si="4"/>
        <v>#N/A</v>
      </c>
      <c r="M112" s="17" t="e">
        <v>#N/A</v>
      </c>
      <c r="N112" s="8"/>
      <c r="O112" s="9"/>
      <c r="P112" s="15">
        <v>105.3</v>
      </c>
      <c r="Q112" s="15">
        <v>97.9</v>
      </c>
      <c r="R112" s="15">
        <v>107.4</v>
      </c>
      <c r="S112" s="9">
        <v>100</v>
      </c>
      <c r="T112" s="9"/>
      <c r="U112" s="18">
        <v>114.5</v>
      </c>
      <c r="V112" s="18">
        <v>112.1</v>
      </c>
      <c r="W112" s="18">
        <v>101.1</v>
      </c>
      <c r="X112" s="9"/>
      <c r="Y112" s="9"/>
      <c r="Z112" s="18">
        <v>1.24</v>
      </c>
      <c r="AA112" s="18">
        <v>1.17</v>
      </c>
      <c r="AB112" s="15">
        <v>2.6</v>
      </c>
      <c r="AC112" s="15">
        <v>2.7</v>
      </c>
      <c r="AD112" s="9"/>
      <c r="AE112" s="81">
        <v>2.5</v>
      </c>
      <c r="AF112" s="81">
        <v>2.1</v>
      </c>
      <c r="AG112" s="81">
        <v>0.8</v>
      </c>
      <c r="AH112" s="81" t="e">
        <v>#N/A</v>
      </c>
      <c r="AI112" s="9"/>
      <c r="AJ112" s="15">
        <v>-1.7</v>
      </c>
      <c r="AK112" s="15">
        <v>-0.6</v>
      </c>
      <c r="AL112" s="15">
        <v>-3.5</v>
      </c>
      <c r="AM112" s="15">
        <v>-3.6</v>
      </c>
      <c r="AN112" s="9"/>
      <c r="AO112" s="15">
        <v>3.4490359919354798</v>
      </c>
      <c r="AP112" s="15">
        <v>3.1124761872683901</v>
      </c>
      <c r="AQ112" s="14"/>
      <c r="AR112" s="14"/>
      <c r="AS112" s="14"/>
      <c r="AT112" s="15">
        <v>-1.7</v>
      </c>
      <c r="AU112" s="15">
        <v>1.3</v>
      </c>
      <c r="AV112" s="17"/>
      <c r="AW112" s="17"/>
      <c r="AX112" s="17"/>
      <c r="AY112" s="15">
        <v>173.6</v>
      </c>
      <c r="AZ112" s="15">
        <v>137.80000000000001</v>
      </c>
      <c r="BA112" s="15"/>
      <c r="BB112" s="17"/>
      <c r="BC112" s="17"/>
      <c r="BD112" s="17">
        <v>1322193</v>
      </c>
      <c r="BE112" s="18">
        <v>126.04</v>
      </c>
      <c r="BF112" s="18" t="e">
        <v>#N/A</v>
      </c>
      <c r="BG112" s="17"/>
      <c r="BH112" s="17"/>
      <c r="BI112" s="49">
        <v>0.56200000000000006</v>
      </c>
      <c r="BJ112" s="49">
        <v>0.79</v>
      </c>
      <c r="BK112" s="78">
        <f t="shared" si="3"/>
        <v>0.22799999999999998</v>
      </c>
      <c r="BL112" s="17"/>
      <c r="BM112" s="14"/>
      <c r="BN112" s="93">
        <v>510100</v>
      </c>
      <c r="BO112" s="93">
        <v>20</v>
      </c>
      <c r="BP112" s="14"/>
      <c r="BQ112" s="14"/>
      <c r="BR112" s="14"/>
      <c r="BS112" s="14">
        <v>78</v>
      </c>
      <c r="BT112" s="14">
        <v>78</v>
      </c>
      <c r="BU112" s="93">
        <v>1103472.2627399999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44709</v>
      </c>
      <c r="C113" s="7">
        <v>0</v>
      </c>
      <c r="D113" s="17">
        <v>-2403240</v>
      </c>
      <c r="E113" s="15">
        <v>15.8189934861323</v>
      </c>
      <c r="F113" s="15">
        <v>49.020285182499599</v>
      </c>
      <c r="G113" s="9">
        <v>0</v>
      </c>
      <c r="H113" s="9"/>
      <c r="I113" s="17">
        <v>2860683</v>
      </c>
      <c r="J113" s="17">
        <v>911997</v>
      </c>
      <c r="K113" s="17" t="e">
        <v>#N/A</v>
      </c>
      <c r="L113" s="8">
        <f t="shared" si="4"/>
        <v>923608.5107333333</v>
      </c>
      <c r="M113" s="17" t="e">
        <v>#N/A</v>
      </c>
      <c r="N113" s="8"/>
      <c r="O113" s="9"/>
      <c r="P113" s="15">
        <v>100.7</v>
      </c>
      <c r="Q113" s="15">
        <v>98.4</v>
      </c>
      <c r="R113" s="15">
        <v>98</v>
      </c>
      <c r="S113" s="9">
        <v>100</v>
      </c>
      <c r="T113" s="9"/>
      <c r="U113" s="18">
        <v>113.1</v>
      </c>
      <c r="V113" s="18">
        <v>111.4</v>
      </c>
      <c r="W113" s="18">
        <v>100.7</v>
      </c>
      <c r="X113" s="9"/>
      <c r="Y113" s="9"/>
      <c r="Z113" s="18">
        <v>1.26</v>
      </c>
      <c r="AA113" s="18">
        <v>1.1499999999999999</v>
      </c>
      <c r="AB113" s="15">
        <v>2.6</v>
      </c>
      <c r="AC113" s="15">
        <v>2.8</v>
      </c>
      <c r="AD113" s="9"/>
      <c r="AE113" s="81">
        <v>2.5</v>
      </c>
      <c r="AF113" s="81">
        <v>2.1</v>
      </c>
      <c r="AG113" s="81">
        <v>0.8</v>
      </c>
      <c r="AH113" s="81" t="e">
        <v>#N/A</v>
      </c>
      <c r="AI113" s="9"/>
      <c r="AJ113" s="15">
        <v>-0.5</v>
      </c>
      <c r="AK113" s="15">
        <v>0.2</v>
      </c>
      <c r="AL113" s="15">
        <v>-2.7</v>
      </c>
      <c r="AM113" s="15">
        <v>-5.0999999999999996</v>
      </c>
      <c r="AN113" s="9"/>
      <c r="AO113" s="15">
        <v>3.14695505846346</v>
      </c>
      <c r="AP113" s="15">
        <v>2.8620906722009001</v>
      </c>
      <c r="AQ113" s="14"/>
      <c r="AR113" s="14"/>
      <c r="AS113" s="14"/>
      <c r="AT113" s="15">
        <v>-1.8</v>
      </c>
      <c r="AU113" s="15">
        <v>1</v>
      </c>
      <c r="AV113" s="17"/>
      <c r="AW113" s="17"/>
      <c r="AX113" s="17"/>
      <c r="AY113" s="15">
        <v>169.625</v>
      </c>
      <c r="AZ113" s="15">
        <v>133.1</v>
      </c>
      <c r="BA113" s="15"/>
      <c r="BB113" s="17"/>
      <c r="BC113" s="17"/>
      <c r="BD113" s="17">
        <v>1329651</v>
      </c>
      <c r="BE113" s="18">
        <v>128.78</v>
      </c>
      <c r="BF113" s="18" t="e">
        <v>#N/A</v>
      </c>
      <c r="BG113" s="17"/>
      <c r="BH113" s="17"/>
      <c r="BI113" s="49">
        <v>0.52200000000000002</v>
      </c>
      <c r="BJ113" s="49">
        <v>0.78700000000000003</v>
      </c>
      <c r="BK113" s="78">
        <f t="shared" si="3"/>
        <v>0.26500000000000001</v>
      </c>
      <c r="BL113" s="17"/>
      <c r="BM113" s="14"/>
      <c r="BN113" s="93">
        <v>286000</v>
      </c>
      <c r="BO113" s="93">
        <v>15</v>
      </c>
      <c r="BP113" s="14"/>
      <c r="BQ113" s="14"/>
      <c r="BR113" s="14"/>
      <c r="BS113" s="14">
        <v>217</v>
      </c>
      <c r="BT113" s="14">
        <v>218</v>
      </c>
      <c r="BU113" s="93">
        <v>3106512.2089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44740</v>
      </c>
      <c r="C114" s="7">
        <v>0</v>
      </c>
      <c r="D114" s="17">
        <v>-1401042</v>
      </c>
      <c r="E114" s="15">
        <v>19.240894183118399</v>
      </c>
      <c r="F114" s="15">
        <v>45.932414123812698</v>
      </c>
      <c r="G114" s="9">
        <v>0</v>
      </c>
      <c r="H114" s="9"/>
      <c r="I114" s="17">
        <v>2871218</v>
      </c>
      <c r="J114" s="17">
        <v>920084</v>
      </c>
      <c r="K114" s="17">
        <v>2770825.5321999998</v>
      </c>
      <c r="L114" s="8" t="e">
        <f t="shared" si="4"/>
        <v>#N/A</v>
      </c>
      <c r="M114" s="17">
        <v>2370583</v>
      </c>
      <c r="N114" s="8"/>
      <c r="O114" s="9"/>
      <c r="P114" s="15">
        <v>105.7</v>
      </c>
      <c r="Q114" s="15">
        <v>99.9</v>
      </c>
      <c r="R114" s="15">
        <v>107.4</v>
      </c>
      <c r="S114" s="9">
        <v>100</v>
      </c>
      <c r="T114" s="9"/>
      <c r="U114" s="18">
        <v>112.9</v>
      </c>
      <c r="V114" s="18">
        <v>113.1</v>
      </c>
      <c r="W114" s="18">
        <v>101.9</v>
      </c>
      <c r="X114" s="9"/>
      <c r="Y114" s="9"/>
      <c r="Z114" s="18">
        <v>1.27</v>
      </c>
      <c r="AA114" s="18">
        <v>1.19</v>
      </c>
      <c r="AB114" s="15">
        <v>2.6</v>
      </c>
      <c r="AC114" s="15">
        <v>2.7</v>
      </c>
      <c r="AD114" s="9"/>
      <c r="AE114" s="81">
        <v>2.4</v>
      </c>
      <c r="AF114" s="81">
        <v>2.2000000000000002</v>
      </c>
      <c r="AG114" s="81">
        <v>1</v>
      </c>
      <c r="AH114" s="81" t="e">
        <v>#N/A</v>
      </c>
      <c r="AI114" s="9"/>
      <c r="AJ114" s="15">
        <v>3.5</v>
      </c>
      <c r="AK114" s="15">
        <v>2.2000000000000002</v>
      </c>
      <c r="AL114" s="15">
        <v>-1.4</v>
      </c>
      <c r="AM114" s="15">
        <v>-1.2</v>
      </c>
      <c r="AN114" s="9"/>
      <c r="AO114" s="15">
        <v>3.3126360406268098</v>
      </c>
      <c r="AP114" s="15">
        <v>2.9453414478431501</v>
      </c>
      <c r="AQ114" s="14"/>
      <c r="AR114" s="14"/>
      <c r="AS114" s="14"/>
      <c r="AT114" s="15">
        <v>-0.6</v>
      </c>
      <c r="AU114" s="15">
        <v>2</v>
      </c>
      <c r="AV114" s="17"/>
      <c r="AW114" s="17"/>
      <c r="AX114" s="17"/>
      <c r="AY114" s="15">
        <v>172.45</v>
      </c>
      <c r="AZ114" s="15">
        <v>139.1</v>
      </c>
      <c r="BA114" s="15"/>
      <c r="BB114" s="17"/>
      <c r="BC114" s="17"/>
      <c r="BD114" s="17">
        <v>1311254</v>
      </c>
      <c r="BE114" s="18">
        <v>133.86000000000001</v>
      </c>
      <c r="BF114" s="18" t="e">
        <v>#N/A</v>
      </c>
      <c r="BG114" s="17"/>
      <c r="BH114" s="17"/>
      <c r="BI114" s="49">
        <v>0.71799999999999997</v>
      </c>
      <c r="BJ114" s="49">
        <v>0.78400000000000003</v>
      </c>
      <c r="BK114" s="78">
        <f t="shared" si="3"/>
        <v>6.6000000000000059E-2</v>
      </c>
      <c r="BL114" s="17"/>
      <c r="BM114" s="14"/>
      <c r="BN114" s="93">
        <v>554621.78</v>
      </c>
      <c r="BO114" s="93">
        <v>36</v>
      </c>
      <c r="BP114" s="14"/>
      <c r="BQ114" s="14"/>
      <c r="BR114" s="14"/>
      <c r="BS114" s="14">
        <v>48</v>
      </c>
      <c r="BT114" s="14">
        <v>48</v>
      </c>
      <c r="BU114" s="93">
        <v>179444.60707500001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44770</v>
      </c>
      <c r="C115" s="7">
        <v>0</v>
      </c>
      <c r="D115" s="17">
        <v>-1479833</v>
      </c>
      <c r="E115" s="15">
        <v>19.009835271178201</v>
      </c>
      <c r="F115" s="15">
        <v>47.736571244801603</v>
      </c>
      <c r="G115" s="9">
        <v>0</v>
      </c>
      <c r="H115" s="9"/>
      <c r="I115" s="17">
        <v>2779191</v>
      </c>
      <c r="J115" s="17">
        <v>946607</v>
      </c>
      <c r="K115" s="17" t="e">
        <v>#N/A</v>
      </c>
      <c r="L115" s="8" t="e">
        <f t="shared" si="4"/>
        <v>#N/A</v>
      </c>
      <c r="M115" s="17" t="e">
        <v>#N/A</v>
      </c>
      <c r="N115" s="8"/>
      <c r="O115" s="9"/>
      <c r="P115" s="15">
        <v>106.3</v>
      </c>
      <c r="Q115" s="15">
        <v>100.6</v>
      </c>
      <c r="R115" s="15">
        <v>108.1</v>
      </c>
      <c r="S115" s="9">
        <v>100</v>
      </c>
      <c r="T115" s="9"/>
      <c r="U115" s="18">
        <v>112.1</v>
      </c>
      <c r="V115" s="18">
        <v>113.7</v>
      </c>
      <c r="W115" s="18">
        <v>101.9</v>
      </c>
      <c r="X115" s="9"/>
      <c r="Y115" s="9"/>
      <c r="Z115" s="18">
        <v>1.29</v>
      </c>
      <c r="AA115" s="18">
        <v>1.26</v>
      </c>
      <c r="AB115" s="15">
        <v>2.5</v>
      </c>
      <c r="AC115" s="15">
        <v>2.5</v>
      </c>
      <c r="AD115" s="9"/>
      <c r="AE115" s="81">
        <v>2.6</v>
      </c>
      <c r="AF115" s="81">
        <v>2.4</v>
      </c>
      <c r="AG115" s="81">
        <v>1.2</v>
      </c>
      <c r="AH115" s="81" t="e">
        <v>#N/A</v>
      </c>
      <c r="AI115" s="9"/>
      <c r="AJ115" s="15">
        <v>3.4</v>
      </c>
      <c r="AK115" s="15">
        <v>2.7</v>
      </c>
      <c r="AL115" s="15">
        <v>-4.5999999999999996</v>
      </c>
      <c r="AM115" s="15">
        <v>-5</v>
      </c>
      <c r="AN115" s="9"/>
      <c r="AO115" s="15">
        <v>3.40426085212937</v>
      </c>
      <c r="AP115" s="15">
        <v>2.98052632510668</v>
      </c>
      <c r="AQ115" s="14"/>
      <c r="AR115" s="14"/>
      <c r="AS115" s="14"/>
      <c r="AT115" s="15">
        <v>-1.8</v>
      </c>
      <c r="AU115" s="15">
        <v>1.3</v>
      </c>
      <c r="AV115" s="17"/>
      <c r="AW115" s="17"/>
      <c r="AX115" s="17"/>
      <c r="AY115" s="15">
        <v>172.02500000000001</v>
      </c>
      <c r="AZ115" s="15">
        <v>134.1</v>
      </c>
      <c r="BA115" s="15"/>
      <c r="BB115" s="17"/>
      <c r="BC115" s="17"/>
      <c r="BD115" s="17">
        <v>1323034</v>
      </c>
      <c r="BE115" s="18">
        <v>136.63</v>
      </c>
      <c r="BF115" s="18" t="e">
        <v>#N/A</v>
      </c>
      <c r="BG115" s="17"/>
      <c r="BH115" s="17"/>
      <c r="BI115" s="49">
        <v>0.59899999999999998</v>
      </c>
      <c r="BJ115" s="49">
        <v>0.78400000000000003</v>
      </c>
      <c r="BK115" s="78">
        <f t="shared" si="3"/>
        <v>0.18500000000000005</v>
      </c>
      <c r="BL115" s="17"/>
      <c r="BM115" s="14"/>
      <c r="BN115" s="93">
        <v>518500</v>
      </c>
      <c r="BO115" s="93">
        <v>25</v>
      </c>
      <c r="BP115" s="14"/>
      <c r="BQ115" s="14"/>
      <c r="BR115" s="14"/>
      <c r="BS115" s="14">
        <v>35</v>
      </c>
      <c r="BT115" s="14">
        <v>35</v>
      </c>
      <c r="BU115" s="93">
        <v>290491.68199999997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44801</v>
      </c>
      <c r="C116" s="7">
        <v>0</v>
      </c>
      <c r="D116" s="17">
        <v>-2791055</v>
      </c>
      <c r="E116" s="15">
        <v>22.0384479663078</v>
      </c>
      <c r="F116" s="15">
        <v>49.299193826939899</v>
      </c>
      <c r="G116" s="9">
        <v>0</v>
      </c>
      <c r="H116" s="9"/>
      <c r="I116" s="17">
        <v>2751094</v>
      </c>
      <c r="J116" s="17">
        <v>914182</v>
      </c>
      <c r="K116" s="17" t="e">
        <v>#N/A</v>
      </c>
      <c r="L116" s="8">
        <f t="shared" si="4"/>
        <v>911899.24270333338</v>
      </c>
      <c r="M116" s="17" t="e">
        <v>#N/A</v>
      </c>
      <c r="N116" s="8"/>
      <c r="O116" s="9"/>
      <c r="P116" s="15">
        <v>107.8</v>
      </c>
      <c r="Q116" s="15">
        <v>101.7</v>
      </c>
      <c r="R116" s="15">
        <v>110.3</v>
      </c>
      <c r="S116" s="9">
        <v>100</v>
      </c>
      <c r="T116" s="9"/>
      <c r="U116" s="18">
        <v>113.8</v>
      </c>
      <c r="V116" s="18">
        <v>114.8</v>
      </c>
      <c r="W116" s="18">
        <v>103.1</v>
      </c>
      <c r="X116" s="9"/>
      <c r="Y116" s="9"/>
      <c r="Z116" s="18">
        <v>1.31</v>
      </c>
      <c r="AA116" s="18">
        <v>1.29</v>
      </c>
      <c r="AB116" s="15">
        <v>2.5</v>
      </c>
      <c r="AC116" s="15">
        <v>2.6</v>
      </c>
      <c r="AD116" s="9"/>
      <c r="AE116" s="81">
        <v>3</v>
      </c>
      <c r="AF116" s="81">
        <v>2.8</v>
      </c>
      <c r="AG116" s="81">
        <v>1.6</v>
      </c>
      <c r="AH116" s="81" t="e">
        <v>#N/A</v>
      </c>
      <c r="AI116" s="9"/>
      <c r="AJ116" s="15">
        <v>5.0999999999999996</v>
      </c>
      <c r="AK116" s="15">
        <v>4.7</v>
      </c>
      <c r="AL116" s="15">
        <v>-1.8</v>
      </c>
      <c r="AM116" s="15">
        <v>-2.2000000000000002</v>
      </c>
      <c r="AN116" s="9"/>
      <c r="AO116" s="15">
        <v>3.42045813778698</v>
      </c>
      <c r="AP116" s="15">
        <v>2.9671020803414598</v>
      </c>
      <c r="AQ116" s="14"/>
      <c r="AR116" s="14"/>
      <c r="AS116" s="14"/>
      <c r="AT116" s="15">
        <v>-1.7</v>
      </c>
      <c r="AU116" s="15">
        <v>1.7</v>
      </c>
      <c r="AV116" s="17"/>
      <c r="AW116" s="17"/>
      <c r="AX116" s="17"/>
      <c r="AY116" s="15">
        <v>169.46</v>
      </c>
      <c r="AZ116" s="15">
        <v>133.19999999999999</v>
      </c>
      <c r="BA116" s="15"/>
      <c r="BB116" s="17"/>
      <c r="BC116" s="17"/>
      <c r="BD116" s="17">
        <v>1292072</v>
      </c>
      <c r="BE116" s="18">
        <v>135.24</v>
      </c>
      <c r="BF116" s="18" t="e">
        <v>#N/A</v>
      </c>
      <c r="BG116" s="17"/>
      <c r="BH116" s="17"/>
      <c r="BI116" s="49">
        <v>0.57399999999999995</v>
      </c>
      <c r="BJ116" s="49">
        <v>0.77900000000000003</v>
      </c>
      <c r="BK116" s="78">
        <f t="shared" si="3"/>
        <v>0.20500000000000007</v>
      </c>
      <c r="BL116" s="17"/>
      <c r="BM116" s="14"/>
      <c r="BN116" s="93">
        <v>182300</v>
      </c>
      <c r="BO116" s="93">
        <v>10</v>
      </c>
      <c r="BP116" s="14"/>
      <c r="BQ116" s="14"/>
      <c r="BR116" s="14"/>
      <c r="BS116" s="14">
        <v>92</v>
      </c>
      <c r="BT116" s="14">
        <v>92</v>
      </c>
      <c r="BU116" s="93">
        <v>967872.41610599996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44832</v>
      </c>
      <c r="C117" s="7">
        <v>0</v>
      </c>
      <c r="D117" s="17">
        <v>-2125295</v>
      </c>
      <c r="E117" s="15">
        <v>28.9032248810162</v>
      </c>
      <c r="F117" s="15">
        <v>46.111235987354299</v>
      </c>
      <c r="G117" s="9">
        <v>0</v>
      </c>
      <c r="H117" s="9"/>
      <c r="I117" s="17">
        <v>2666315</v>
      </c>
      <c r="J117" s="17">
        <v>883194</v>
      </c>
      <c r="K117" s="17">
        <v>2735697.72811</v>
      </c>
      <c r="L117" s="8" t="e">
        <f t="shared" si="4"/>
        <v>#N/A</v>
      </c>
      <c r="M117" s="17">
        <v>2737427</v>
      </c>
      <c r="N117" s="8"/>
      <c r="O117" s="9"/>
      <c r="P117" s="15">
        <v>107.3</v>
      </c>
      <c r="Q117" s="15">
        <v>103.4</v>
      </c>
      <c r="R117" s="15">
        <v>110.1</v>
      </c>
      <c r="S117" s="9">
        <v>100</v>
      </c>
      <c r="T117" s="9"/>
      <c r="U117" s="18">
        <v>111.4</v>
      </c>
      <c r="V117" s="18">
        <v>114.5</v>
      </c>
      <c r="W117" s="18">
        <v>103.4</v>
      </c>
      <c r="X117" s="9"/>
      <c r="Y117" s="9"/>
      <c r="Z117" s="18">
        <v>1.33</v>
      </c>
      <c r="AA117" s="18">
        <v>1.32</v>
      </c>
      <c r="AB117" s="15">
        <v>2.6</v>
      </c>
      <c r="AC117" s="15">
        <v>2.7</v>
      </c>
      <c r="AD117" s="9"/>
      <c r="AE117" s="81">
        <v>3</v>
      </c>
      <c r="AF117" s="81">
        <v>3</v>
      </c>
      <c r="AG117" s="81">
        <v>1.8</v>
      </c>
      <c r="AH117" s="81" t="e">
        <v>#N/A</v>
      </c>
      <c r="AI117" s="9"/>
      <c r="AJ117" s="15">
        <v>2.2999999999999998</v>
      </c>
      <c r="AK117" s="15">
        <v>2.1</v>
      </c>
      <c r="AL117" s="15">
        <v>0.2</v>
      </c>
      <c r="AM117" s="15">
        <v>0.1</v>
      </c>
      <c r="AN117" s="9"/>
      <c r="AO117" s="15">
        <v>3.28442857764799</v>
      </c>
      <c r="AP117" s="15">
        <v>2.8415832595420998</v>
      </c>
      <c r="AQ117" s="14"/>
      <c r="AR117" s="14"/>
      <c r="AS117" s="14"/>
      <c r="AT117" s="15">
        <v>-1.2</v>
      </c>
      <c r="AU117" s="15">
        <v>2.2000000000000002</v>
      </c>
      <c r="AV117" s="17"/>
      <c r="AW117" s="17"/>
      <c r="AX117" s="17"/>
      <c r="AY117" s="15">
        <v>169.72499999999999</v>
      </c>
      <c r="AZ117" s="15">
        <v>134.19999999999999</v>
      </c>
      <c r="BA117" s="15"/>
      <c r="BB117" s="17"/>
      <c r="BC117" s="17"/>
      <c r="BD117" s="17">
        <v>1238056</v>
      </c>
      <c r="BE117" s="18">
        <v>143.13999999999999</v>
      </c>
      <c r="BF117" s="18" t="e">
        <v>#N/A</v>
      </c>
      <c r="BG117" s="17"/>
      <c r="BH117" s="17"/>
      <c r="BI117" s="49">
        <v>0.67200000000000004</v>
      </c>
      <c r="BJ117" s="49">
        <v>0.77700000000000002</v>
      </c>
      <c r="BK117" s="78">
        <f t="shared" si="3"/>
        <v>0.10499999999999998</v>
      </c>
      <c r="BL117" s="17"/>
      <c r="BM117" s="14"/>
      <c r="BN117" s="93">
        <v>465100</v>
      </c>
      <c r="BO117" s="93">
        <v>34</v>
      </c>
      <c r="BP117" s="14"/>
      <c r="BQ117" s="14"/>
      <c r="BR117" s="14"/>
      <c r="BS117" s="14">
        <v>37</v>
      </c>
      <c r="BT117" s="14">
        <v>37</v>
      </c>
      <c r="BU117" s="93">
        <v>97215.7065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44862</v>
      </c>
      <c r="C118" s="7">
        <v>0</v>
      </c>
      <c r="D118" s="17">
        <v>-2205943</v>
      </c>
      <c r="E118" s="15">
        <v>25.3102571641837</v>
      </c>
      <c r="F118" s="15">
        <v>54.074118520816803</v>
      </c>
      <c r="G118" s="9">
        <v>0</v>
      </c>
      <c r="H118" s="9"/>
      <c r="I118" s="17">
        <v>2659482</v>
      </c>
      <c r="J118" s="17">
        <v>907840</v>
      </c>
      <c r="K118" s="17" t="e">
        <v>#N/A</v>
      </c>
      <c r="L118" s="8" t="e">
        <f t="shared" si="4"/>
        <v>#N/A</v>
      </c>
      <c r="M118" s="17" t="e">
        <v>#N/A</v>
      </c>
      <c r="N118" s="8"/>
      <c r="O118" s="9"/>
      <c r="P118" s="15">
        <v>105.5</v>
      </c>
      <c r="Q118" s="15">
        <v>103.2</v>
      </c>
      <c r="R118" s="15">
        <v>111.6</v>
      </c>
      <c r="S118" s="9">
        <v>100</v>
      </c>
      <c r="T118" s="9"/>
      <c r="U118" s="18">
        <v>111.3</v>
      </c>
      <c r="V118" s="18">
        <v>113.9</v>
      </c>
      <c r="W118" s="18">
        <v>103.6</v>
      </c>
      <c r="X118" s="9"/>
      <c r="Y118" s="9"/>
      <c r="Z118" s="18">
        <v>1.33</v>
      </c>
      <c r="AA118" s="18">
        <v>1.35</v>
      </c>
      <c r="AB118" s="15">
        <v>2.6</v>
      </c>
      <c r="AC118" s="15">
        <v>2.6</v>
      </c>
      <c r="AD118" s="9"/>
      <c r="AE118" s="81">
        <v>3.7</v>
      </c>
      <c r="AF118" s="81">
        <v>3.6</v>
      </c>
      <c r="AG118" s="81">
        <v>2.5</v>
      </c>
      <c r="AH118" s="81" t="e">
        <v>#N/A</v>
      </c>
      <c r="AI118" s="9"/>
      <c r="AJ118" s="15">
        <v>1.2</v>
      </c>
      <c r="AK118" s="15">
        <v>2.2000000000000002</v>
      </c>
      <c r="AL118" s="15">
        <v>-0.9</v>
      </c>
      <c r="AM118" s="15">
        <v>-1.9</v>
      </c>
      <c r="AN118" s="9"/>
      <c r="AO118" s="15">
        <v>3.0648540828200299</v>
      </c>
      <c r="AP118" s="15">
        <v>2.6385756204686102</v>
      </c>
      <c r="AQ118" s="14"/>
      <c r="AR118" s="14"/>
      <c r="AS118" s="14"/>
      <c r="AT118" s="15">
        <v>-2.9</v>
      </c>
      <c r="AU118" s="15">
        <v>1.4</v>
      </c>
      <c r="AV118" s="17"/>
      <c r="AW118" s="17"/>
      <c r="AX118" s="17"/>
      <c r="AY118" s="15">
        <v>169.04</v>
      </c>
      <c r="AZ118" s="15">
        <v>134.1</v>
      </c>
      <c r="BA118" s="15"/>
      <c r="BB118" s="17"/>
      <c r="BC118" s="17"/>
      <c r="BD118" s="17">
        <v>1194568</v>
      </c>
      <c r="BE118" s="18">
        <v>147.01</v>
      </c>
      <c r="BF118" s="18" t="e">
        <v>#N/A</v>
      </c>
      <c r="BG118" s="17"/>
      <c r="BH118" s="17"/>
      <c r="BI118" s="49">
        <v>0.628</v>
      </c>
      <c r="BJ118" s="49">
        <v>0.77600000000000002</v>
      </c>
      <c r="BK118" s="78">
        <f t="shared" si="3"/>
        <v>0.14800000000000002</v>
      </c>
      <c r="BL118" s="17"/>
      <c r="BM118" s="14"/>
      <c r="BN118" s="93">
        <v>589519.06999999995</v>
      </c>
      <c r="BO118" s="93">
        <v>34</v>
      </c>
      <c r="BP118" s="14"/>
      <c r="BQ118" s="14"/>
      <c r="BR118" s="14"/>
      <c r="BS118" s="14">
        <v>47</v>
      </c>
      <c r="BT118" s="14">
        <v>47</v>
      </c>
      <c r="BU118" s="93">
        <v>272294.48100000003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44893</v>
      </c>
      <c r="C119" s="7">
        <v>0</v>
      </c>
      <c r="D119" s="17">
        <v>-2057638</v>
      </c>
      <c r="E119" s="15">
        <v>19.951697378419102</v>
      </c>
      <c r="F119" s="15">
        <v>30.6205675636884</v>
      </c>
      <c r="G119" s="9">
        <v>0</v>
      </c>
      <c r="H119" s="9"/>
      <c r="I119" s="17">
        <v>2681556</v>
      </c>
      <c r="J119" s="17">
        <v>848100</v>
      </c>
      <c r="K119" s="17" t="e">
        <v>#N/A</v>
      </c>
      <c r="L119" s="8">
        <f t="shared" si="4"/>
        <v>868700.63175000006</v>
      </c>
      <c r="M119" s="17" t="e">
        <v>#N/A</v>
      </c>
      <c r="N119" s="8"/>
      <c r="O119" s="9"/>
      <c r="P119" s="15">
        <v>105.5</v>
      </c>
      <c r="Q119" s="15">
        <v>103.2</v>
      </c>
      <c r="R119" s="15">
        <v>111.8</v>
      </c>
      <c r="S119" s="9">
        <v>100</v>
      </c>
      <c r="T119" s="9"/>
      <c r="U119" s="18">
        <v>110.7</v>
      </c>
      <c r="V119" s="18">
        <v>113.7</v>
      </c>
      <c r="W119" s="18">
        <v>104.1</v>
      </c>
      <c r="X119" s="9"/>
      <c r="Y119" s="9"/>
      <c r="Z119" s="18">
        <v>1.35</v>
      </c>
      <c r="AA119" s="18">
        <v>1.4</v>
      </c>
      <c r="AB119" s="15">
        <v>2.5</v>
      </c>
      <c r="AC119" s="15">
        <v>2.4</v>
      </c>
      <c r="AD119" s="9"/>
      <c r="AE119" s="81">
        <v>3.8</v>
      </c>
      <c r="AF119" s="81">
        <v>3.7</v>
      </c>
      <c r="AG119" s="81">
        <v>2.8</v>
      </c>
      <c r="AH119" s="81" t="e">
        <v>#N/A</v>
      </c>
      <c r="AI119" s="9"/>
      <c r="AJ119" s="15">
        <v>-1.2</v>
      </c>
      <c r="AK119" s="15">
        <v>-1.5</v>
      </c>
      <c r="AL119" s="15">
        <v>-0.3</v>
      </c>
      <c r="AM119" s="15">
        <v>-0.9</v>
      </c>
      <c r="AN119" s="9"/>
      <c r="AO119" s="15">
        <v>3.1323745359230899</v>
      </c>
      <c r="AP119" s="15">
        <v>2.6684499599079898</v>
      </c>
      <c r="AQ119" s="14"/>
      <c r="AR119" s="14"/>
      <c r="AS119" s="14"/>
      <c r="AT119" s="15">
        <v>-2.5</v>
      </c>
      <c r="AU119" s="15">
        <v>1.9</v>
      </c>
      <c r="AV119" s="17"/>
      <c r="AW119" s="17"/>
      <c r="AX119" s="17"/>
      <c r="AY119" s="15">
        <v>167.77500000000001</v>
      </c>
      <c r="AZ119" s="15">
        <v>133.4</v>
      </c>
      <c r="BA119" s="15"/>
      <c r="BB119" s="17"/>
      <c r="BC119" s="17"/>
      <c r="BD119" s="17">
        <v>1226332</v>
      </c>
      <c r="BE119" s="18">
        <v>142.44</v>
      </c>
      <c r="BF119" s="18" t="e">
        <v>#N/A</v>
      </c>
      <c r="BG119" s="17"/>
      <c r="BH119" s="17"/>
      <c r="BI119" s="49">
        <v>0.55700000000000005</v>
      </c>
      <c r="BJ119" s="49">
        <v>0.77500000000000002</v>
      </c>
      <c r="BK119" s="78">
        <f t="shared" si="3"/>
        <v>0.21799999999999997</v>
      </c>
      <c r="BL119" s="17"/>
      <c r="BM119" s="14"/>
      <c r="BN119" s="93">
        <v>322400</v>
      </c>
      <c r="BO119" s="93">
        <v>23</v>
      </c>
      <c r="BP119" s="14"/>
      <c r="BQ119" s="14"/>
      <c r="BR119" s="14"/>
      <c r="BS119" s="14">
        <v>169</v>
      </c>
      <c r="BT119" s="14">
        <v>170</v>
      </c>
      <c r="BU119" s="93">
        <v>1814417.7076999999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44923</v>
      </c>
      <c r="C120" s="7">
        <v>0</v>
      </c>
      <c r="D120" s="17">
        <v>-1497927</v>
      </c>
      <c r="E120" s="15">
        <v>11.4927566673702</v>
      </c>
      <c r="F120" s="15">
        <v>21.222983915944798</v>
      </c>
      <c r="G120" s="9">
        <v>0</v>
      </c>
      <c r="H120" s="9"/>
      <c r="I120" s="17">
        <v>2742258</v>
      </c>
      <c r="J120" s="17">
        <v>850862</v>
      </c>
      <c r="K120" s="17">
        <v>2606101.8952500001</v>
      </c>
      <c r="L120" s="8" t="e">
        <f t="shared" si="4"/>
        <v>#N/A</v>
      </c>
      <c r="M120" s="17">
        <v>2843901</v>
      </c>
      <c r="N120" s="8"/>
      <c r="O120" s="9"/>
      <c r="P120" s="15">
        <v>104.9</v>
      </c>
      <c r="Q120" s="15">
        <v>103.1</v>
      </c>
      <c r="R120" s="15">
        <v>110.1</v>
      </c>
      <c r="S120" s="9">
        <v>100</v>
      </c>
      <c r="T120" s="9"/>
      <c r="U120" s="18">
        <v>109.7</v>
      </c>
      <c r="V120" s="18">
        <v>113.2</v>
      </c>
      <c r="W120" s="18">
        <v>103.9</v>
      </c>
      <c r="X120" s="9"/>
      <c r="Y120" s="9"/>
      <c r="Z120" s="18">
        <v>1.35</v>
      </c>
      <c r="AA120" s="18">
        <v>1.45</v>
      </c>
      <c r="AB120" s="15">
        <v>2.5</v>
      </c>
      <c r="AC120" s="15">
        <v>2.2999999999999998</v>
      </c>
      <c r="AD120" s="9"/>
      <c r="AE120" s="81">
        <v>4</v>
      </c>
      <c r="AF120" s="81">
        <v>4</v>
      </c>
      <c r="AG120" s="81">
        <v>3</v>
      </c>
      <c r="AH120" s="81" t="e">
        <v>#N/A</v>
      </c>
      <c r="AI120" s="9"/>
      <c r="AJ120" s="15">
        <v>-1.3</v>
      </c>
      <c r="AK120" s="15">
        <v>0.5</v>
      </c>
      <c r="AL120" s="15">
        <v>-0.4</v>
      </c>
      <c r="AM120" s="15">
        <v>-1.7</v>
      </c>
      <c r="AN120" s="9"/>
      <c r="AO120" s="15">
        <v>2.9384864445905401</v>
      </c>
      <c r="AP120" s="15">
        <v>2.5080085805450301</v>
      </c>
      <c r="AQ120" s="14"/>
      <c r="AR120" s="14"/>
      <c r="AS120" s="14"/>
      <c r="AT120" s="15">
        <v>-0.6</v>
      </c>
      <c r="AU120" s="15">
        <v>4.0999999999999996</v>
      </c>
      <c r="AV120" s="17"/>
      <c r="AW120" s="17"/>
      <c r="AX120" s="17"/>
      <c r="AY120" s="15">
        <v>168.07499999999999</v>
      </c>
      <c r="AZ120" s="15">
        <v>134.1</v>
      </c>
      <c r="BA120" s="15"/>
      <c r="BB120" s="17"/>
      <c r="BC120" s="17"/>
      <c r="BD120" s="17">
        <v>1227576</v>
      </c>
      <c r="BE120" s="18">
        <v>134.93</v>
      </c>
      <c r="BF120" s="18" t="e">
        <v>#N/A</v>
      </c>
      <c r="BG120" s="17"/>
      <c r="BH120" s="17"/>
      <c r="BI120" s="49">
        <v>0.745</v>
      </c>
      <c r="BJ120" s="49">
        <v>0.77100000000000002</v>
      </c>
      <c r="BK120" s="78">
        <f t="shared" si="3"/>
        <v>2.6000000000000023E-2</v>
      </c>
      <c r="BL120" s="17"/>
      <c r="BM120" s="14"/>
      <c r="BN120" s="93">
        <v>445100</v>
      </c>
      <c r="BO120" s="93">
        <v>38</v>
      </c>
      <c r="BP120" s="14"/>
      <c r="BQ120" s="14"/>
      <c r="BR120" s="14"/>
      <c r="BS120" s="14">
        <v>41</v>
      </c>
      <c r="BT120" s="14">
        <v>41</v>
      </c>
      <c r="BU120" s="93">
        <v>77066.385999999999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44954</v>
      </c>
      <c r="C121" s="7">
        <v>0</v>
      </c>
      <c r="D121" s="17">
        <v>-3538860</v>
      </c>
      <c r="E121" s="15">
        <v>3.4716012742477602</v>
      </c>
      <c r="F121" s="15">
        <v>17.586151852031801</v>
      </c>
      <c r="G121" s="9">
        <v>0</v>
      </c>
      <c r="H121" s="9"/>
      <c r="I121" s="17">
        <v>2588038</v>
      </c>
      <c r="J121" s="17">
        <v>925034</v>
      </c>
      <c r="K121" s="17" t="e">
        <v>#N/A</v>
      </c>
      <c r="L121" s="8" t="e">
        <f t="shared" si="4"/>
        <v>#N/A</v>
      </c>
      <c r="M121" s="17" t="e">
        <v>#N/A</v>
      </c>
      <c r="N121" s="8"/>
      <c r="O121" s="9"/>
      <c r="P121" s="15">
        <v>101.1</v>
      </c>
      <c r="Q121" s="15">
        <v>102.8</v>
      </c>
      <c r="R121" s="15">
        <v>104.9</v>
      </c>
      <c r="S121" s="9">
        <v>100</v>
      </c>
      <c r="T121" s="9"/>
      <c r="U121" s="18">
        <v>108.9</v>
      </c>
      <c r="V121" s="18">
        <v>112.6</v>
      </c>
      <c r="W121" s="18">
        <v>105.4</v>
      </c>
      <c r="X121" s="9"/>
      <c r="Y121" s="9"/>
      <c r="Z121" s="18">
        <v>1.35</v>
      </c>
      <c r="AA121" s="18">
        <v>1.44</v>
      </c>
      <c r="AB121" s="15">
        <v>2.5</v>
      </c>
      <c r="AC121" s="15">
        <v>2.4</v>
      </c>
      <c r="AD121" s="9"/>
      <c r="AE121" s="81">
        <v>4.3</v>
      </c>
      <c r="AF121" s="81">
        <v>4.2</v>
      </c>
      <c r="AG121" s="81">
        <v>3.2</v>
      </c>
      <c r="AH121" s="81" t="e">
        <v>#N/A</v>
      </c>
      <c r="AI121" s="9"/>
      <c r="AJ121" s="15">
        <v>-0.3</v>
      </c>
      <c r="AK121" s="15">
        <v>1.3</v>
      </c>
      <c r="AL121" s="15">
        <v>-1.7</v>
      </c>
      <c r="AM121" s="15">
        <v>-2.8</v>
      </c>
      <c r="AN121" s="9"/>
      <c r="AO121" s="15">
        <v>2.7027102526762699</v>
      </c>
      <c r="AP121" s="15">
        <v>2.2958689231609002</v>
      </c>
      <c r="AQ121" s="14"/>
      <c r="AR121" s="14"/>
      <c r="AS121" s="14"/>
      <c r="AT121" s="15">
        <v>-4.0999999999999996</v>
      </c>
      <c r="AU121" s="15">
        <v>0.8</v>
      </c>
      <c r="AV121" s="17"/>
      <c r="AW121" s="17"/>
      <c r="AX121" s="17"/>
      <c r="AY121" s="15">
        <v>168.15</v>
      </c>
      <c r="AZ121" s="15">
        <v>133.9</v>
      </c>
      <c r="BA121" s="15"/>
      <c r="BB121" s="17"/>
      <c r="BC121" s="17"/>
      <c r="BD121" s="17">
        <v>1250228</v>
      </c>
      <c r="BE121" s="18">
        <v>130.19999999999999</v>
      </c>
      <c r="BF121" s="18" t="e">
        <v>#N/A</v>
      </c>
      <c r="BG121" s="17"/>
      <c r="BH121" s="17"/>
      <c r="BI121" s="49">
        <v>0.70399999999999996</v>
      </c>
      <c r="BJ121" s="49">
        <v>0.77300000000000002</v>
      </c>
      <c r="BK121" s="78">
        <f t="shared" si="3"/>
        <v>6.9000000000000061E-2</v>
      </c>
      <c r="BL121" s="17"/>
      <c r="BM121" s="14"/>
      <c r="BN121" s="93">
        <v>160300</v>
      </c>
      <c r="BO121" s="93">
        <v>10</v>
      </c>
      <c r="BP121" s="14"/>
      <c r="BQ121" s="14"/>
      <c r="BR121" s="14"/>
      <c r="BS121" s="14">
        <v>44</v>
      </c>
      <c r="BT121" s="14">
        <v>44</v>
      </c>
      <c r="BU121" s="93">
        <v>191274.98853999999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44985</v>
      </c>
      <c r="C122" s="7">
        <v>0</v>
      </c>
      <c r="D122" s="17">
        <v>-941697</v>
      </c>
      <c r="E122" s="15">
        <v>6.4695159576860704</v>
      </c>
      <c r="F122" s="15">
        <v>8.4421942366602796</v>
      </c>
      <c r="G122" s="9">
        <v>0</v>
      </c>
      <c r="H122" s="9"/>
      <c r="I122" s="17">
        <v>2623618</v>
      </c>
      <c r="J122" s="17">
        <v>874932</v>
      </c>
      <c r="K122" s="17" t="e">
        <v>#N/A</v>
      </c>
      <c r="L122" s="8">
        <f t="shared" si="4"/>
        <v>886198.26732666662</v>
      </c>
      <c r="M122" s="17" t="e">
        <v>#N/A</v>
      </c>
      <c r="N122" s="8"/>
      <c r="O122" s="9"/>
      <c r="P122" s="15">
        <v>104.5</v>
      </c>
      <c r="Q122" s="15">
        <v>103.4</v>
      </c>
      <c r="R122" s="15">
        <v>108</v>
      </c>
      <c r="S122" s="9">
        <v>100</v>
      </c>
      <c r="T122" s="9"/>
      <c r="U122" s="18">
        <v>109.3</v>
      </c>
      <c r="V122" s="18">
        <v>114.3</v>
      </c>
      <c r="W122" s="18">
        <v>105.2</v>
      </c>
      <c r="X122" s="9"/>
      <c r="Y122" s="9"/>
      <c r="Z122" s="18">
        <v>1.33</v>
      </c>
      <c r="AA122" s="18">
        <v>1.41</v>
      </c>
      <c r="AB122" s="15">
        <v>2.6</v>
      </c>
      <c r="AC122" s="15">
        <v>2.5</v>
      </c>
      <c r="AD122" s="9"/>
      <c r="AE122" s="81">
        <v>3.3</v>
      </c>
      <c r="AF122" s="81">
        <v>3.1</v>
      </c>
      <c r="AG122" s="81">
        <v>3.5</v>
      </c>
      <c r="AH122" s="81" t="e">
        <v>#N/A</v>
      </c>
      <c r="AI122" s="9"/>
      <c r="AJ122" s="15">
        <v>1.6</v>
      </c>
      <c r="AK122" s="15">
        <v>2</v>
      </c>
      <c r="AL122" s="15">
        <v>-0.8</v>
      </c>
      <c r="AM122" s="15">
        <v>-1</v>
      </c>
      <c r="AN122" s="9"/>
      <c r="AO122" s="15">
        <v>2.5649060069425702</v>
      </c>
      <c r="AP122" s="15">
        <v>2.1536205219049802</v>
      </c>
      <c r="AQ122" s="14"/>
      <c r="AR122" s="14"/>
      <c r="AS122" s="14"/>
      <c r="AT122" s="15">
        <v>-2.9</v>
      </c>
      <c r="AU122" s="15">
        <v>0.8</v>
      </c>
      <c r="AV122" s="17"/>
      <c r="AW122" s="17"/>
      <c r="AX122" s="17"/>
      <c r="AY122" s="15">
        <v>167.45</v>
      </c>
      <c r="AZ122" s="15">
        <v>132.69999999999999</v>
      </c>
      <c r="BA122" s="15"/>
      <c r="BB122" s="17"/>
      <c r="BC122" s="17"/>
      <c r="BD122" s="17">
        <v>1226044</v>
      </c>
      <c r="BE122" s="18">
        <v>132.68</v>
      </c>
      <c r="BF122" s="18" t="e">
        <v>#N/A</v>
      </c>
      <c r="BG122" s="17"/>
      <c r="BH122" s="17"/>
      <c r="BI122" s="49">
        <v>0.625</v>
      </c>
      <c r="BJ122" s="49">
        <v>0.77400000000000002</v>
      </c>
      <c r="BK122" s="78">
        <f t="shared" si="3"/>
        <v>0.14900000000000002</v>
      </c>
      <c r="BL122" s="17"/>
      <c r="BM122" s="14"/>
      <c r="BN122" s="93">
        <v>430700</v>
      </c>
      <c r="BO122" s="93">
        <v>27</v>
      </c>
      <c r="BP122" s="14"/>
      <c r="BQ122" s="14"/>
      <c r="BR122" s="14"/>
      <c r="BS122" s="14">
        <v>142</v>
      </c>
      <c r="BT122" s="14">
        <v>144</v>
      </c>
      <c r="BU122" s="93">
        <v>1032260.781864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45013</v>
      </c>
      <c r="C123" s="7">
        <v>0</v>
      </c>
      <c r="D123" s="17">
        <v>-755196</v>
      </c>
      <c r="E123" s="15">
        <v>4.3102185959279398</v>
      </c>
      <c r="F123" s="15">
        <v>7.0133982590065296</v>
      </c>
      <c r="G123" s="9">
        <v>0</v>
      </c>
      <c r="H123" s="9"/>
      <c r="I123" s="17">
        <v>2508661</v>
      </c>
      <c r="J123" s="17">
        <v>854741</v>
      </c>
      <c r="K123" s="17">
        <v>2658594.80198</v>
      </c>
      <c r="L123" s="8" t="e">
        <f t="shared" si="4"/>
        <v>#N/A</v>
      </c>
      <c r="M123" s="17">
        <v>2677358</v>
      </c>
      <c r="N123" s="8"/>
      <c r="O123" s="9"/>
      <c r="P123" s="15">
        <v>104.9</v>
      </c>
      <c r="Q123" s="15">
        <v>103.6</v>
      </c>
      <c r="R123" s="15">
        <v>108.4</v>
      </c>
      <c r="S123" s="9">
        <v>100</v>
      </c>
      <c r="T123" s="9"/>
      <c r="U123" s="18">
        <v>109.1</v>
      </c>
      <c r="V123" s="18">
        <v>114.4</v>
      </c>
      <c r="W123" s="18">
        <v>105.2</v>
      </c>
      <c r="X123" s="9"/>
      <c r="Y123" s="9"/>
      <c r="Z123" s="18">
        <v>1.32</v>
      </c>
      <c r="AA123" s="18">
        <v>1.36</v>
      </c>
      <c r="AB123" s="15">
        <v>2.7</v>
      </c>
      <c r="AC123" s="15">
        <v>2.8</v>
      </c>
      <c r="AD123" s="9"/>
      <c r="AE123" s="81">
        <v>3.2</v>
      </c>
      <c r="AF123" s="81">
        <v>3.1</v>
      </c>
      <c r="AG123" s="81">
        <v>3.8</v>
      </c>
      <c r="AH123" s="81" t="e">
        <v>#N/A</v>
      </c>
      <c r="AI123" s="9"/>
      <c r="AJ123" s="15">
        <v>-1.9</v>
      </c>
      <c r="AK123" s="15">
        <v>-0.2</v>
      </c>
      <c r="AL123" s="15">
        <v>-4.5</v>
      </c>
      <c r="AM123" s="15">
        <v>-5</v>
      </c>
      <c r="AN123" s="9"/>
      <c r="AO123" s="15">
        <v>2.5456828097895299</v>
      </c>
      <c r="AP123" s="15">
        <v>2.1003531275664402</v>
      </c>
      <c r="AQ123" s="14"/>
      <c r="AR123" s="14"/>
      <c r="AS123" s="14"/>
      <c r="AT123" s="15">
        <v>-2.2999999999999998</v>
      </c>
      <c r="AU123" s="15">
        <v>1.3</v>
      </c>
      <c r="AV123" s="17"/>
      <c r="AW123" s="17"/>
      <c r="AX123" s="17"/>
      <c r="AY123" s="15">
        <v>167.57499999999999</v>
      </c>
      <c r="AZ123" s="15">
        <v>134.19999999999999</v>
      </c>
      <c r="BA123" s="15"/>
      <c r="BB123" s="17"/>
      <c r="BC123" s="17"/>
      <c r="BD123" s="17">
        <v>1257061</v>
      </c>
      <c r="BE123" s="18">
        <v>133.85</v>
      </c>
      <c r="BF123" s="18" t="e">
        <v>#N/A</v>
      </c>
      <c r="BG123" s="17"/>
      <c r="BH123" s="17"/>
      <c r="BI123" s="49">
        <v>0.71399999999999997</v>
      </c>
      <c r="BJ123" s="49">
        <v>0.77700000000000002</v>
      </c>
      <c r="BK123" s="78">
        <f t="shared" si="3"/>
        <v>6.3000000000000056E-2</v>
      </c>
      <c r="BL123" s="17"/>
      <c r="BM123" s="14"/>
      <c r="BN123" s="93">
        <v>322000</v>
      </c>
      <c r="BO123" s="93">
        <v>21</v>
      </c>
      <c r="BP123" s="14"/>
      <c r="BQ123" s="14"/>
      <c r="BR123" s="14"/>
      <c r="BS123" s="14">
        <v>47</v>
      </c>
      <c r="BT123" s="14">
        <v>47</v>
      </c>
      <c r="BU123" s="93">
        <v>235521.51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45044</v>
      </c>
      <c r="C124" s="7">
        <v>0</v>
      </c>
      <c r="D124" s="17">
        <v>-462094</v>
      </c>
      <c r="E124" s="15">
        <v>2.6689000833588801</v>
      </c>
      <c r="F124" s="15">
        <v>-2.34918346340443</v>
      </c>
      <c r="G124" s="9">
        <v>0</v>
      </c>
      <c r="H124" s="9"/>
      <c r="I124" s="17">
        <v>2670043</v>
      </c>
      <c r="J124" s="17">
        <v>879303</v>
      </c>
      <c r="K124" s="17" t="e">
        <v>#N/A</v>
      </c>
      <c r="L124" s="8" t="e">
        <f t="shared" si="4"/>
        <v>#N/A</v>
      </c>
      <c r="M124" s="17" t="e">
        <v>#N/A</v>
      </c>
      <c r="N124" s="8"/>
      <c r="O124" s="9"/>
      <c r="P124" s="15">
        <v>105.2</v>
      </c>
      <c r="Q124" s="15">
        <v>104.9</v>
      </c>
      <c r="R124" s="15">
        <v>109.4</v>
      </c>
      <c r="S124" s="9">
        <v>100</v>
      </c>
      <c r="T124" s="9"/>
      <c r="U124" s="18">
        <v>108.9</v>
      </c>
      <c r="V124" s="18">
        <v>114.4</v>
      </c>
      <c r="W124" s="18">
        <v>105.6</v>
      </c>
      <c r="X124" s="9"/>
      <c r="Y124" s="9"/>
      <c r="Z124" s="18">
        <v>1.32</v>
      </c>
      <c r="AA124" s="18">
        <v>1.24</v>
      </c>
      <c r="AB124" s="15">
        <v>2.6</v>
      </c>
      <c r="AC124" s="15">
        <v>2.7</v>
      </c>
      <c r="AD124" s="9"/>
      <c r="AE124" s="81">
        <v>3.5</v>
      </c>
      <c r="AF124" s="81">
        <v>3.4</v>
      </c>
      <c r="AG124" s="81">
        <v>4.0999999999999996</v>
      </c>
      <c r="AH124" s="81" t="e">
        <v>#N/A</v>
      </c>
      <c r="AI124" s="9"/>
      <c r="AJ124" s="15">
        <v>-4.4000000000000004</v>
      </c>
      <c r="AK124" s="15">
        <v>-2.1</v>
      </c>
      <c r="AL124" s="15">
        <v>-1.4</v>
      </c>
      <c r="AM124" s="15">
        <v>-0.6</v>
      </c>
      <c r="AN124" s="9"/>
      <c r="AO124" s="15">
        <v>2.5663770492471598</v>
      </c>
      <c r="AP124" s="15">
        <v>2.06910498530707</v>
      </c>
      <c r="AQ124" s="14"/>
      <c r="AR124" s="14"/>
      <c r="AS124" s="14"/>
      <c r="AT124" s="15">
        <v>-3.2</v>
      </c>
      <c r="AU124" s="15">
        <v>0.8</v>
      </c>
      <c r="AV124" s="17"/>
      <c r="AW124" s="17"/>
      <c r="AX124" s="17"/>
      <c r="AY124" s="15">
        <v>168.17500000000001</v>
      </c>
      <c r="AZ124" s="15">
        <v>134.80000000000001</v>
      </c>
      <c r="BA124" s="15"/>
      <c r="BB124" s="17"/>
      <c r="BC124" s="17"/>
      <c r="BD124" s="17">
        <v>1265414</v>
      </c>
      <c r="BE124" s="18">
        <v>133.33000000000001</v>
      </c>
      <c r="BF124" s="18" t="e">
        <v>#N/A</v>
      </c>
      <c r="BG124" s="17"/>
      <c r="BH124" s="17"/>
      <c r="BI124" s="49">
        <v>0.69</v>
      </c>
      <c r="BJ124" s="49">
        <v>0.77900000000000003</v>
      </c>
      <c r="BK124" s="78">
        <f t="shared" si="3"/>
        <v>8.9000000000000079E-2</v>
      </c>
      <c r="BL124" s="17"/>
      <c r="BM124" s="14"/>
      <c r="BN124" s="93">
        <v>453000</v>
      </c>
      <c r="BO124" s="93">
        <v>11</v>
      </c>
      <c r="BP124" s="14"/>
      <c r="BQ124" s="14"/>
      <c r="BR124" s="14"/>
      <c r="BS124" s="14">
        <v>68</v>
      </c>
      <c r="BT124" s="14">
        <v>68</v>
      </c>
      <c r="BU124" s="93">
        <v>764883.7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45074</v>
      </c>
      <c r="C125" s="7">
        <v>0</v>
      </c>
      <c r="D125" s="17">
        <v>-1388104</v>
      </c>
      <c r="E125" s="15">
        <v>0.56337968163270502</v>
      </c>
      <c r="F125" s="15">
        <v>-10.0918404500273</v>
      </c>
      <c r="G125" s="9">
        <v>0</v>
      </c>
      <c r="H125" s="9"/>
      <c r="I125" s="17">
        <v>2575864</v>
      </c>
      <c r="J125" s="17">
        <v>841809</v>
      </c>
      <c r="K125" s="17" t="e">
        <v>#N/A</v>
      </c>
      <c r="L125" s="8">
        <f t="shared" si="4"/>
        <v>860724.19592333341</v>
      </c>
      <c r="M125" s="17" t="e">
        <v>#N/A</v>
      </c>
      <c r="N125" s="8"/>
      <c r="O125" s="9"/>
      <c r="P125" s="15">
        <v>104.1</v>
      </c>
      <c r="Q125" s="15">
        <v>105.5</v>
      </c>
      <c r="R125" s="15">
        <v>106.6</v>
      </c>
      <c r="S125" s="9">
        <v>100</v>
      </c>
      <c r="T125" s="9"/>
      <c r="U125" s="18">
        <v>109.6</v>
      </c>
      <c r="V125" s="18">
        <v>114.9</v>
      </c>
      <c r="W125" s="18">
        <v>106.3</v>
      </c>
      <c r="X125" s="9"/>
      <c r="Y125" s="9"/>
      <c r="Z125" s="18">
        <v>1.32</v>
      </c>
      <c r="AA125" s="18">
        <v>1.21</v>
      </c>
      <c r="AB125" s="15">
        <v>2.5</v>
      </c>
      <c r="AC125" s="15">
        <v>2.7</v>
      </c>
      <c r="AD125" s="9"/>
      <c r="AE125" s="81">
        <v>3.2</v>
      </c>
      <c r="AF125" s="81">
        <v>3.2</v>
      </c>
      <c r="AG125" s="81">
        <v>4.3</v>
      </c>
      <c r="AH125" s="81" t="e">
        <v>#N/A</v>
      </c>
      <c r="AI125" s="9"/>
      <c r="AJ125" s="15">
        <v>-4</v>
      </c>
      <c r="AK125" s="15">
        <v>-1.5</v>
      </c>
      <c r="AL125" s="15">
        <v>-7.5</v>
      </c>
      <c r="AM125" s="15">
        <v>-7.4</v>
      </c>
      <c r="AN125" s="9"/>
      <c r="AO125" s="15">
        <v>2.6372116926308</v>
      </c>
      <c r="AP125" s="15">
        <v>2.08958481235614</v>
      </c>
      <c r="AQ125" s="14"/>
      <c r="AR125" s="14"/>
      <c r="AS125" s="14"/>
      <c r="AT125" s="15">
        <v>-0.9</v>
      </c>
      <c r="AU125" s="15">
        <v>2.9</v>
      </c>
      <c r="AV125" s="17"/>
      <c r="AW125" s="17"/>
      <c r="AX125" s="17"/>
      <c r="AY125" s="15">
        <v>168.02500000000001</v>
      </c>
      <c r="AZ125" s="15">
        <v>133.69999999999999</v>
      </c>
      <c r="BA125" s="15"/>
      <c r="BB125" s="17"/>
      <c r="BC125" s="17"/>
      <c r="BD125" s="17">
        <v>1254522</v>
      </c>
      <c r="BE125" s="18">
        <v>137.37</v>
      </c>
      <c r="BF125" s="18" t="e">
        <v>#N/A</v>
      </c>
      <c r="BG125" s="17"/>
      <c r="BH125" s="17"/>
      <c r="BI125" s="49">
        <v>0.57899999999999996</v>
      </c>
      <c r="BJ125" s="49">
        <v>0.77700000000000002</v>
      </c>
      <c r="BK125" s="78">
        <f t="shared" si="3"/>
        <v>0.19800000000000006</v>
      </c>
      <c r="BL125" s="17"/>
      <c r="BM125" s="14"/>
      <c r="BN125" s="93">
        <v>567200</v>
      </c>
      <c r="BO125" s="93">
        <v>19</v>
      </c>
      <c r="BP125" s="14"/>
      <c r="BQ125" s="14"/>
      <c r="BR125" s="14"/>
      <c r="BS125" s="14">
        <v>218</v>
      </c>
      <c r="BT125" s="14">
        <v>218</v>
      </c>
      <c r="BU125" s="93">
        <v>3254624.1987000001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45105</v>
      </c>
      <c r="C126" s="7">
        <v>0</v>
      </c>
      <c r="D126" s="17">
        <v>35377</v>
      </c>
      <c r="E126" s="15">
        <v>1.4753551356374699</v>
      </c>
      <c r="F126" s="15">
        <v>-13.0740819143265</v>
      </c>
      <c r="G126" s="9">
        <v>0</v>
      </c>
      <c r="H126" s="9"/>
      <c r="I126" s="17">
        <v>2605069</v>
      </c>
      <c r="J126" s="17">
        <v>856726</v>
      </c>
      <c r="K126" s="17">
        <v>2582172.5877700001</v>
      </c>
      <c r="L126" s="8" t="e">
        <f t="shared" si="4"/>
        <v>#N/A</v>
      </c>
      <c r="M126" s="17">
        <v>2792563</v>
      </c>
      <c r="N126" s="8"/>
      <c r="O126" s="9"/>
      <c r="P126" s="15">
        <v>105</v>
      </c>
      <c r="Q126" s="15">
        <v>105.5</v>
      </c>
      <c r="R126" s="15">
        <v>108.2</v>
      </c>
      <c r="S126" s="9">
        <v>100</v>
      </c>
      <c r="T126" s="9"/>
      <c r="U126" s="18">
        <v>109.9</v>
      </c>
      <c r="V126" s="18">
        <v>114.8</v>
      </c>
      <c r="W126" s="18">
        <v>106.5</v>
      </c>
      <c r="X126" s="9"/>
      <c r="Y126" s="9"/>
      <c r="Z126" s="18">
        <v>1.31</v>
      </c>
      <c r="AA126" s="18">
        <v>1.23</v>
      </c>
      <c r="AB126" s="15">
        <v>2.5</v>
      </c>
      <c r="AC126" s="15">
        <v>2.6</v>
      </c>
      <c r="AD126" s="9"/>
      <c r="AE126" s="81">
        <v>3.3</v>
      </c>
      <c r="AF126" s="81">
        <v>3.3</v>
      </c>
      <c r="AG126" s="81">
        <v>4.2</v>
      </c>
      <c r="AH126" s="81" t="e">
        <v>#N/A</v>
      </c>
      <c r="AI126" s="9"/>
      <c r="AJ126" s="15">
        <v>-4.2</v>
      </c>
      <c r="AK126" s="15">
        <v>-4.7</v>
      </c>
      <c r="AL126" s="15">
        <v>-5.6</v>
      </c>
      <c r="AM126" s="15">
        <v>-5.0999999999999996</v>
      </c>
      <c r="AN126" s="9"/>
      <c r="AO126" s="15">
        <v>2.60093865150853</v>
      </c>
      <c r="AP126" s="15">
        <v>2.0428573696251999</v>
      </c>
      <c r="AQ126" s="14"/>
      <c r="AR126" s="14"/>
      <c r="AS126" s="14"/>
      <c r="AT126" s="15">
        <v>-1.6</v>
      </c>
      <c r="AU126" s="15">
        <v>2.2999999999999998</v>
      </c>
      <c r="AV126" s="17"/>
      <c r="AW126" s="17"/>
      <c r="AX126" s="17"/>
      <c r="AY126" s="15">
        <v>169.77500000000001</v>
      </c>
      <c r="AZ126" s="15">
        <v>137.6</v>
      </c>
      <c r="BA126" s="15"/>
      <c r="BB126" s="17"/>
      <c r="BC126" s="17"/>
      <c r="BD126" s="17">
        <v>1247179</v>
      </c>
      <c r="BE126" s="18">
        <v>141.19</v>
      </c>
      <c r="BF126" s="18" t="e">
        <v>#N/A</v>
      </c>
      <c r="BG126" s="17"/>
      <c r="BH126" s="17"/>
      <c r="BI126" s="49">
        <v>0.69499999999999995</v>
      </c>
      <c r="BJ126" s="49">
        <v>0.77500000000000002</v>
      </c>
      <c r="BK126" s="78">
        <f t="shared" si="3"/>
        <v>8.0000000000000071E-2</v>
      </c>
      <c r="BL126" s="17"/>
      <c r="BM126" s="14"/>
      <c r="BN126" s="93">
        <v>866000</v>
      </c>
      <c r="BO126" s="93">
        <v>42</v>
      </c>
      <c r="BP126" s="14"/>
      <c r="BQ126" s="14"/>
      <c r="BR126" s="14"/>
      <c r="BS126" s="14">
        <v>44</v>
      </c>
      <c r="BT126" s="14">
        <v>44</v>
      </c>
      <c r="BU126" s="93">
        <v>167759.34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45135</v>
      </c>
      <c r="C127" s="7">
        <v>0</v>
      </c>
      <c r="D127" s="17">
        <v>-68001</v>
      </c>
      <c r="E127" s="15">
        <v>-0.328157598817233</v>
      </c>
      <c r="F127" s="15">
        <v>-14.0780647718781</v>
      </c>
      <c r="G127" s="9">
        <v>0</v>
      </c>
      <c r="H127" s="9"/>
      <c r="I127" s="17">
        <v>2793035</v>
      </c>
      <c r="J127" s="17">
        <v>845613</v>
      </c>
      <c r="K127" s="17" t="e">
        <v>#N/A</v>
      </c>
      <c r="L127" s="8" t="e">
        <f t="shared" si="4"/>
        <v>#N/A</v>
      </c>
      <c r="M127" s="17" t="e">
        <v>#N/A</v>
      </c>
      <c r="N127" s="8"/>
      <c r="O127" s="9"/>
      <c r="P127" s="15">
        <v>103.5</v>
      </c>
      <c r="Q127" s="15">
        <v>105.7</v>
      </c>
      <c r="R127" s="15">
        <v>106.4</v>
      </c>
      <c r="S127" s="9">
        <v>100</v>
      </c>
      <c r="T127" s="9"/>
      <c r="U127" s="18">
        <v>109.7</v>
      </c>
      <c r="V127" s="18">
        <v>114.8</v>
      </c>
      <c r="W127" s="18">
        <v>106.1</v>
      </c>
      <c r="X127" s="9"/>
      <c r="Y127" s="9"/>
      <c r="Z127" s="18">
        <v>1.3</v>
      </c>
      <c r="AA127" s="18">
        <v>1.26</v>
      </c>
      <c r="AB127" s="15">
        <v>2.6</v>
      </c>
      <c r="AC127" s="15">
        <v>2.6</v>
      </c>
      <c r="AD127" s="9"/>
      <c r="AE127" s="81">
        <v>3.3</v>
      </c>
      <c r="AF127" s="81">
        <v>3.1</v>
      </c>
      <c r="AG127" s="81">
        <v>4.3</v>
      </c>
      <c r="AH127" s="81" t="e">
        <v>#N/A</v>
      </c>
      <c r="AI127" s="9"/>
      <c r="AJ127" s="15">
        <v>-5</v>
      </c>
      <c r="AK127" s="15">
        <v>-3.1</v>
      </c>
      <c r="AL127" s="15">
        <v>-6.6</v>
      </c>
      <c r="AM127" s="15">
        <v>-6.4</v>
      </c>
      <c r="AN127" s="9"/>
      <c r="AO127" s="15">
        <v>2.48940769105534</v>
      </c>
      <c r="AP127" s="15">
        <v>1.9264598081036199</v>
      </c>
      <c r="AQ127" s="14"/>
      <c r="AR127" s="14"/>
      <c r="AS127" s="14"/>
      <c r="AT127" s="15">
        <v>-2.7</v>
      </c>
      <c r="AU127" s="15">
        <v>1.1000000000000001</v>
      </c>
      <c r="AV127" s="17"/>
      <c r="AW127" s="17"/>
      <c r="AX127" s="17"/>
      <c r="AY127" s="15">
        <v>174.26</v>
      </c>
      <c r="AZ127" s="15">
        <v>141.5</v>
      </c>
      <c r="BA127" s="15"/>
      <c r="BB127" s="17"/>
      <c r="BC127" s="17"/>
      <c r="BD127" s="17">
        <v>1253673</v>
      </c>
      <c r="BE127" s="18">
        <v>141.21</v>
      </c>
      <c r="BF127" s="18" t="e">
        <v>#N/A</v>
      </c>
      <c r="BG127" s="17"/>
      <c r="BH127" s="17"/>
      <c r="BI127" s="49">
        <v>0.63500000000000001</v>
      </c>
      <c r="BJ127" s="49">
        <v>0.77400000000000002</v>
      </c>
      <c r="BK127" s="78">
        <f t="shared" si="3"/>
        <v>0.13900000000000001</v>
      </c>
      <c r="BL127" s="17"/>
      <c r="BM127" s="14"/>
      <c r="BN127" s="93">
        <v>979100</v>
      </c>
      <c r="BO127" s="93">
        <v>36</v>
      </c>
      <c r="BP127" s="14"/>
      <c r="BQ127" s="14"/>
      <c r="BR127" s="14"/>
      <c r="BS127" s="14">
        <v>42</v>
      </c>
      <c r="BT127" s="14">
        <v>42</v>
      </c>
      <c r="BU127" s="93">
        <v>364245.098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45166</v>
      </c>
      <c r="C128" s="7">
        <v>0</v>
      </c>
      <c r="D128" s="17">
        <v>-952202</v>
      </c>
      <c r="E128" s="15">
        <v>-0.82243212626319195</v>
      </c>
      <c r="F128" s="15">
        <v>-17.556363709771901</v>
      </c>
      <c r="G128" s="9">
        <v>0</v>
      </c>
      <c r="H128" s="9"/>
      <c r="I128" s="17">
        <v>2545613</v>
      </c>
      <c r="J128" s="17">
        <v>848817</v>
      </c>
      <c r="K128" s="17" t="e">
        <v>#N/A</v>
      </c>
      <c r="L128" s="8">
        <f t="shared" si="4"/>
        <v>848586.21319333336</v>
      </c>
      <c r="M128" s="17" t="e">
        <v>#N/A</v>
      </c>
      <c r="N128" s="8"/>
      <c r="O128" s="9"/>
      <c r="P128" s="15">
        <v>103.1</v>
      </c>
      <c r="Q128" s="15">
        <v>104.5</v>
      </c>
      <c r="R128" s="15">
        <v>106.5</v>
      </c>
      <c r="S128" s="9">
        <v>100</v>
      </c>
      <c r="T128" s="9"/>
      <c r="U128" s="18">
        <v>110.5</v>
      </c>
      <c r="V128" s="18">
        <v>115.1</v>
      </c>
      <c r="W128" s="18">
        <v>106.2</v>
      </c>
      <c r="X128" s="9"/>
      <c r="Y128" s="9"/>
      <c r="Z128" s="18">
        <v>1.3</v>
      </c>
      <c r="AA128" s="18">
        <v>1.28</v>
      </c>
      <c r="AB128" s="15">
        <v>2.6</v>
      </c>
      <c r="AC128" s="15">
        <v>2.7</v>
      </c>
      <c r="AD128" s="9"/>
      <c r="AE128" s="81">
        <v>3.2</v>
      </c>
      <c r="AF128" s="81">
        <v>3.1</v>
      </c>
      <c r="AG128" s="81">
        <v>4.3</v>
      </c>
      <c r="AH128" s="81" t="e">
        <v>#N/A</v>
      </c>
      <c r="AI128" s="9"/>
      <c r="AJ128" s="15">
        <v>-2.5</v>
      </c>
      <c r="AK128" s="15">
        <v>-3.2</v>
      </c>
      <c r="AL128" s="15">
        <v>-6.9</v>
      </c>
      <c r="AM128" s="15">
        <v>-5.4</v>
      </c>
      <c r="AN128" s="9"/>
      <c r="AO128" s="15">
        <v>2.4574705154662402</v>
      </c>
      <c r="AP128" s="15">
        <v>1.8778490440145199</v>
      </c>
      <c r="AQ128" s="14"/>
      <c r="AR128" s="14"/>
      <c r="AS128" s="14"/>
      <c r="AT128" s="15">
        <v>-2.8</v>
      </c>
      <c r="AU128" s="15">
        <v>0.8</v>
      </c>
      <c r="AV128" s="17"/>
      <c r="AW128" s="17"/>
      <c r="AX128" s="17"/>
      <c r="AY128" s="15">
        <v>182.875</v>
      </c>
      <c r="AZ128" s="15">
        <v>148.80000000000001</v>
      </c>
      <c r="BA128" s="15"/>
      <c r="BB128" s="17"/>
      <c r="BC128" s="17"/>
      <c r="BD128" s="17">
        <v>1251171</v>
      </c>
      <c r="BE128" s="18">
        <v>144.77000000000001</v>
      </c>
      <c r="BF128" s="18" t="e">
        <v>#N/A</v>
      </c>
      <c r="BG128" s="17"/>
      <c r="BH128" s="17"/>
      <c r="BI128" s="49">
        <v>0.60099999999999998</v>
      </c>
      <c r="BJ128" s="49">
        <v>0.77300000000000002</v>
      </c>
      <c r="BK128" s="78">
        <f t="shared" si="3"/>
        <v>0.17200000000000004</v>
      </c>
      <c r="BL128" s="17"/>
      <c r="BM128" s="14"/>
      <c r="BN128" s="93">
        <v>428000</v>
      </c>
      <c r="BO128" s="93">
        <v>25</v>
      </c>
      <c r="BP128" s="14"/>
      <c r="BQ128" s="14"/>
      <c r="BR128" s="14"/>
      <c r="BS128" s="14">
        <v>103</v>
      </c>
      <c r="BT128" s="14">
        <v>104</v>
      </c>
      <c r="BU128" s="93">
        <v>821374.77709999995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45197</v>
      </c>
      <c r="C129" s="7">
        <v>0</v>
      </c>
      <c r="D129" s="17">
        <v>33082</v>
      </c>
      <c r="E129" s="15">
        <v>4.3208378564602699</v>
      </c>
      <c r="F129" s="15">
        <v>-16.242270159738499</v>
      </c>
      <c r="G129" s="9">
        <v>0</v>
      </c>
      <c r="H129" s="9"/>
      <c r="I129" s="17">
        <v>2871333</v>
      </c>
      <c r="J129" s="17">
        <v>860739</v>
      </c>
      <c r="K129" s="17">
        <v>2545758.6395800002</v>
      </c>
      <c r="L129" s="8" t="e">
        <f t="shared" si="4"/>
        <v>#N/A</v>
      </c>
      <c r="M129" s="17">
        <v>2517391</v>
      </c>
      <c r="N129" s="8"/>
      <c r="O129" s="9"/>
      <c r="P129" s="15">
        <v>103.2</v>
      </c>
      <c r="Q129" s="15">
        <v>103.6</v>
      </c>
      <c r="R129" s="15">
        <v>106.6</v>
      </c>
      <c r="S129" s="9">
        <v>100</v>
      </c>
      <c r="T129" s="9"/>
      <c r="U129" s="18">
        <v>110.4</v>
      </c>
      <c r="V129" s="18">
        <v>115.8</v>
      </c>
      <c r="W129" s="18">
        <v>106.6</v>
      </c>
      <c r="X129" s="9"/>
      <c r="Y129" s="9"/>
      <c r="Z129" s="18">
        <v>1.3</v>
      </c>
      <c r="AA129" s="18">
        <v>1.29</v>
      </c>
      <c r="AB129" s="15">
        <v>2.6</v>
      </c>
      <c r="AC129" s="15">
        <v>2.6</v>
      </c>
      <c r="AD129" s="9"/>
      <c r="AE129" s="81">
        <v>3</v>
      </c>
      <c r="AF129" s="81">
        <v>2.8</v>
      </c>
      <c r="AG129" s="81">
        <v>4.2</v>
      </c>
      <c r="AH129" s="81" t="e">
        <v>#N/A</v>
      </c>
      <c r="AI129" s="9"/>
      <c r="AJ129" s="15">
        <v>-2.8</v>
      </c>
      <c r="AK129" s="15">
        <v>-3</v>
      </c>
      <c r="AL129" s="15">
        <v>-5.8</v>
      </c>
      <c r="AM129" s="15">
        <v>-4.7</v>
      </c>
      <c r="AN129" s="9"/>
      <c r="AO129" s="15">
        <v>2.3859798766096598</v>
      </c>
      <c r="AP129" s="15">
        <v>1.8280725331035199</v>
      </c>
      <c r="AQ129" s="14"/>
      <c r="AR129" s="14"/>
      <c r="AS129" s="14"/>
      <c r="AT129" s="15">
        <v>-2.9</v>
      </c>
      <c r="AU129" s="15">
        <v>0.6</v>
      </c>
      <c r="AV129" s="17"/>
      <c r="AW129" s="17"/>
      <c r="AX129" s="17"/>
      <c r="AY129" s="15">
        <v>183.45</v>
      </c>
      <c r="AZ129" s="15">
        <v>143.80000000000001</v>
      </c>
      <c r="BA129" s="15"/>
      <c r="BB129" s="17"/>
      <c r="BC129" s="17"/>
      <c r="BD129" s="17">
        <v>1237248</v>
      </c>
      <c r="BE129" s="18">
        <v>147.66999999999999</v>
      </c>
      <c r="BF129" s="18" t="e">
        <v>#N/A</v>
      </c>
      <c r="BG129" s="17"/>
      <c r="BH129" s="17"/>
      <c r="BI129" s="49">
        <v>0.88300000000000001</v>
      </c>
      <c r="BJ129" s="49">
        <v>0.78</v>
      </c>
      <c r="BK129" s="78">
        <f t="shared" si="3"/>
        <v>-0.10299999999999998</v>
      </c>
      <c r="BL129" s="17"/>
      <c r="BM129" s="14"/>
      <c r="BN129" s="93">
        <v>687003</v>
      </c>
      <c r="BO129" s="93">
        <v>46</v>
      </c>
      <c r="BP129" s="14"/>
      <c r="BQ129" s="14"/>
      <c r="BR129" s="14"/>
      <c r="BS129" s="14">
        <v>41</v>
      </c>
      <c r="BT129" s="14">
        <v>41</v>
      </c>
      <c r="BU129" s="93">
        <v>108365.9653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45227</v>
      </c>
      <c r="C130" s="7">
        <v>0</v>
      </c>
      <c r="D130" s="17">
        <v>-702859</v>
      </c>
      <c r="E130" s="15">
        <v>1.5979148319554199</v>
      </c>
      <c r="F130" s="15">
        <v>-12.1283043439013</v>
      </c>
      <c r="G130" s="9">
        <v>0</v>
      </c>
      <c r="H130" s="9"/>
      <c r="I130" s="17">
        <v>2638746</v>
      </c>
      <c r="J130" s="17">
        <v>855859</v>
      </c>
      <c r="K130" s="17" t="e">
        <v>#N/A</v>
      </c>
      <c r="L130" s="8" t="e">
        <f t="shared" si="4"/>
        <v>#N/A</v>
      </c>
      <c r="M130" s="17" t="e">
        <v>#N/A</v>
      </c>
      <c r="N130" s="8"/>
      <c r="O130" s="9"/>
      <c r="P130" s="15">
        <v>104.4</v>
      </c>
      <c r="Q130" s="15">
        <v>103.6</v>
      </c>
      <c r="R130" s="15">
        <v>106.2</v>
      </c>
      <c r="S130" s="9">
        <v>100</v>
      </c>
      <c r="T130" s="9"/>
      <c r="U130" s="18">
        <v>109.6</v>
      </c>
      <c r="V130" s="18">
        <v>115.6</v>
      </c>
      <c r="W130" s="18">
        <v>107.2</v>
      </c>
      <c r="X130" s="9"/>
      <c r="Y130" s="9"/>
      <c r="Z130" s="18">
        <v>1.29</v>
      </c>
      <c r="AA130" s="18">
        <v>1.31</v>
      </c>
      <c r="AB130" s="15">
        <v>2.6</v>
      </c>
      <c r="AC130" s="15">
        <v>2.5</v>
      </c>
      <c r="AD130" s="9"/>
      <c r="AE130" s="81">
        <v>3.3</v>
      </c>
      <c r="AF130" s="81">
        <v>2.9</v>
      </c>
      <c r="AG130" s="81">
        <v>4</v>
      </c>
      <c r="AH130" s="81" t="e">
        <v>#N/A</v>
      </c>
      <c r="AI130" s="9"/>
      <c r="AJ130" s="15">
        <v>-2.5</v>
      </c>
      <c r="AK130" s="15">
        <v>-3.6</v>
      </c>
      <c r="AL130" s="15">
        <v>-5.2</v>
      </c>
      <c r="AM130" s="15">
        <v>-5.0999999999999996</v>
      </c>
      <c r="AN130" s="9"/>
      <c r="AO130" s="15">
        <v>2.3932297382515602</v>
      </c>
      <c r="AP130" s="15">
        <v>1.8280531665283499</v>
      </c>
      <c r="AQ130" s="14"/>
      <c r="AR130" s="14"/>
      <c r="AS130" s="14"/>
      <c r="AT130" s="15">
        <v>-2.2999999999999998</v>
      </c>
      <c r="AU130" s="15">
        <v>1.5</v>
      </c>
      <c r="AV130" s="17"/>
      <c r="AW130" s="17"/>
      <c r="AX130" s="17"/>
      <c r="AY130" s="15">
        <v>175.54</v>
      </c>
      <c r="AZ130" s="15">
        <v>134.30000000000001</v>
      </c>
      <c r="BA130" s="15"/>
      <c r="BB130" s="17"/>
      <c r="BC130" s="17"/>
      <c r="BD130" s="17">
        <v>1238000</v>
      </c>
      <c r="BE130" s="18">
        <v>149.53</v>
      </c>
      <c r="BF130" s="18" t="e">
        <v>#N/A</v>
      </c>
      <c r="BG130" s="17"/>
      <c r="BH130" s="17"/>
      <c r="BI130" s="49">
        <v>0.70299999999999996</v>
      </c>
      <c r="BJ130" s="49">
        <v>0.78200000000000003</v>
      </c>
      <c r="BK130" s="78">
        <f t="shared" si="3"/>
        <v>7.900000000000007E-2</v>
      </c>
      <c r="BL130" s="17"/>
      <c r="BM130" s="14"/>
      <c r="BN130" s="93">
        <v>591100</v>
      </c>
      <c r="BO130" s="93">
        <v>37</v>
      </c>
      <c r="BP130" s="14"/>
      <c r="BQ130" s="14"/>
      <c r="BR130" s="14"/>
      <c r="BS130" s="14">
        <v>63</v>
      </c>
      <c r="BT130" s="14">
        <v>64</v>
      </c>
      <c r="BU130" s="93">
        <v>374820.84289999999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45258</v>
      </c>
      <c r="C131" s="7">
        <v>0</v>
      </c>
      <c r="D131" s="17">
        <v>-813869</v>
      </c>
      <c r="E131" s="15">
        <v>-0.21324408570225201</v>
      </c>
      <c r="F131" s="15">
        <v>-11.5895169867068</v>
      </c>
      <c r="G131" s="9">
        <v>0</v>
      </c>
      <c r="H131" s="9"/>
      <c r="I131" s="17">
        <v>2710306</v>
      </c>
      <c r="J131" s="17">
        <v>820670</v>
      </c>
      <c r="K131" s="17" t="e">
        <v>#N/A</v>
      </c>
      <c r="L131" s="8">
        <f t="shared" si="4"/>
        <v>837765.73689333338</v>
      </c>
      <c r="M131" s="17" t="e">
        <v>#N/A</v>
      </c>
      <c r="N131" s="8"/>
      <c r="O131" s="9"/>
      <c r="P131" s="15">
        <v>103.8</v>
      </c>
      <c r="Q131" s="15">
        <v>103.6</v>
      </c>
      <c r="R131" s="15">
        <v>106.9</v>
      </c>
      <c r="S131" s="9">
        <v>100</v>
      </c>
      <c r="T131" s="9"/>
      <c r="U131" s="18">
        <v>109.6</v>
      </c>
      <c r="V131" s="18">
        <v>114.7</v>
      </c>
      <c r="W131" s="18">
        <v>107.1</v>
      </c>
      <c r="X131" s="9"/>
      <c r="Y131" s="9"/>
      <c r="Z131" s="18">
        <v>1.27</v>
      </c>
      <c r="AA131" s="18">
        <v>1.32</v>
      </c>
      <c r="AB131" s="15">
        <v>2.6</v>
      </c>
      <c r="AC131" s="15">
        <v>2.4</v>
      </c>
      <c r="AD131" s="9"/>
      <c r="AE131" s="81">
        <v>2.8</v>
      </c>
      <c r="AF131" s="81">
        <v>2.5</v>
      </c>
      <c r="AG131" s="81">
        <v>3.8</v>
      </c>
      <c r="AH131" s="81" t="e">
        <v>#N/A</v>
      </c>
      <c r="AI131" s="9"/>
      <c r="AJ131" s="15">
        <v>-2.9</v>
      </c>
      <c r="AK131" s="15">
        <v>-0.9</v>
      </c>
      <c r="AL131" s="15">
        <v>-4.7</v>
      </c>
      <c r="AM131" s="15">
        <v>-4.2</v>
      </c>
      <c r="AN131" s="9"/>
      <c r="AO131" s="15">
        <v>2.2607956248837602</v>
      </c>
      <c r="AP131" s="15">
        <v>1.6962948764602701</v>
      </c>
      <c r="AQ131" s="14"/>
      <c r="AR131" s="14"/>
      <c r="AS131" s="14"/>
      <c r="AT131" s="15">
        <v>-2.5</v>
      </c>
      <c r="AU131" s="15">
        <v>0.7</v>
      </c>
      <c r="AV131" s="17"/>
      <c r="AW131" s="17"/>
      <c r="AX131" s="17"/>
      <c r="AY131" s="15">
        <v>173.65</v>
      </c>
      <c r="AZ131" s="15">
        <v>136.80000000000001</v>
      </c>
      <c r="BA131" s="15"/>
      <c r="BB131" s="17"/>
      <c r="BC131" s="17"/>
      <c r="BD131" s="17">
        <v>1269707</v>
      </c>
      <c r="BE131" s="18">
        <v>149.83000000000001</v>
      </c>
      <c r="BF131" s="18" t="e">
        <v>#N/A</v>
      </c>
      <c r="BG131" s="17"/>
      <c r="BH131" s="17"/>
      <c r="BI131" s="49">
        <v>0.56399999999999995</v>
      </c>
      <c r="BJ131" s="49">
        <v>0.78</v>
      </c>
      <c r="BK131" s="78">
        <f t="shared" si="3"/>
        <v>0.21600000000000008</v>
      </c>
      <c r="BL131" s="17"/>
      <c r="BM131" s="14"/>
      <c r="BN131" s="93">
        <v>556400</v>
      </c>
      <c r="BO131" s="93">
        <v>24</v>
      </c>
      <c r="BP131" s="14"/>
      <c r="BQ131" s="14"/>
      <c r="BR131" s="14"/>
      <c r="BS131" s="14">
        <v>170</v>
      </c>
      <c r="BT131" s="14">
        <v>170</v>
      </c>
      <c r="BU131" s="93">
        <v>1879925.8870999999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45288</v>
      </c>
      <c r="C132" s="7">
        <v>0</v>
      </c>
      <c r="D132" s="17">
        <v>32354</v>
      </c>
      <c r="E132" s="15">
        <v>9.7370711632498708</v>
      </c>
      <c r="F132" s="15">
        <v>-6.5601794098666497</v>
      </c>
      <c r="G132" s="9">
        <v>0</v>
      </c>
      <c r="H132" s="9"/>
      <c r="I132" s="17">
        <v>2912846</v>
      </c>
      <c r="J132" s="17">
        <v>837313</v>
      </c>
      <c r="K132" s="17">
        <v>2513297.21068</v>
      </c>
      <c r="L132" s="8" t="e">
        <f t="shared" si="4"/>
        <v>#N/A</v>
      </c>
      <c r="M132" s="17">
        <v>2550611</v>
      </c>
      <c r="N132" s="8"/>
      <c r="O132" s="9"/>
      <c r="P132" s="15">
        <v>105</v>
      </c>
      <c r="Q132" s="15">
        <v>102.7</v>
      </c>
      <c r="R132" s="15">
        <v>107.1</v>
      </c>
      <c r="S132" s="9">
        <v>100</v>
      </c>
      <c r="T132" s="9"/>
      <c r="U132" s="18">
        <v>110.7</v>
      </c>
      <c r="V132" s="18">
        <v>115.9</v>
      </c>
      <c r="W132" s="18">
        <v>107.8</v>
      </c>
      <c r="X132" s="9"/>
      <c r="Y132" s="9"/>
      <c r="Z132" s="18">
        <v>1.27</v>
      </c>
      <c r="AA132" s="18">
        <v>1.37</v>
      </c>
      <c r="AB132" s="15">
        <v>2.5</v>
      </c>
      <c r="AC132" s="15">
        <v>2.2999999999999998</v>
      </c>
      <c r="AD132" s="9"/>
      <c r="AE132" s="81">
        <v>2.6</v>
      </c>
      <c r="AF132" s="81">
        <v>2.2999999999999998</v>
      </c>
      <c r="AG132" s="81">
        <v>3.7</v>
      </c>
      <c r="AH132" s="81" t="e">
        <v>#N/A</v>
      </c>
      <c r="AI132" s="9"/>
      <c r="AJ132" s="15">
        <v>-2.5</v>
      </c>
      <c r="AK132" s="15">
        <v>-3.4</v>
      </c>
      <c r="AL132" s="15">
        <v>-7.2</v>
      </c>
      <c r="AM132" s="15">
        <v>-7.4</v>
      </c>
      <c r="AN132" s="9"/>
      <c r="AO132" s="15">
        <v>2.3205311279791001</v>
      </c>
      <c r="AP132" s="15">
        <v>1.71381989757403</v>
      </c>
      <c r="AQ132" s="14"/>
      <c r="AR132" s="14"/>
      <c r="AS132" s="14"/>
      <c r="AT132" s="15">
        <v>-2.1</v>
      </c>
      <c r="AU132" s="15">
        <v>0.8</v>
      </c>
      <c r="AV132" s="17"/>
      <c r="AW132" s="17"/>
      <c r="AX132" s="17"/>
      <c r="AY132" s="15">
        <v>174.97499999999999</v>
      </c>
      <c r="AZ132" s="15">
        <v>139.69999999999999</v>
      </c>
      <c r="BA132" s="15"/>
      <c r="BB132" s="17"/>
      <c r="BC132" s="17"/>
      <c r="BD132" s="17">
        <v>1294637</v>
      </c>
      <c r="BE132" s="18">
        <v>144.07</v>
      </c>
      <c r="BF132" s="18" t="e">
        <v>#N/A</v>
      </c>
      <c r="BG132" s="17"/>
      <c r="BH132" s="17"/>
      <c r="BI132" s="49">
        <v>0.72</v>
      </c>
      <c r="BJ132" s="49">
        <v>0.77900000000000003</v>
      </c>
      <c r="BK132" s="78">
        <f t="shared" si="3"/>
        <v>5.9000000000000052E-2</v>
      </c>
      <c r="BL132" s="17"/>
      <c r="BM132" s="14"/>
      <c r="BN132" s="93">
        <v>625800</v>
      </c>
      <c r="BO132" s="93">
        <v>47</v>
      </c>
      <c r="BP132" s="14"/>
      <c r="BQ132" s="14"/>
      <c r="BR132" s="14"/>
      <c r="BS132" s="14">
        <v>44</v>
      </c>
      <c r="BT132" s="14">
        <v>44</v>
      </c>
      <c r="BU132" s="93">
        <v>394392.02380000002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45319</v>
      </c>
      <c r="C133" s="7">
        <v>0</v>
      </c>
      <c r="D133" s="17">
        <v>-1791095</v>
      </c>
      <c r="E133" s="15">
        <v>11.948287522404801</v>
      </c>
      <c r="F133" s="15">
        <v>-9.5664320851547497</v>
      </c>
      <c r="G133" s="9">
        <v>0</v>
      </c>
      <c r="H133" s="9"/>
      <c r="I133" s="17">
        <v>2726174</v>
      </c>
      <c r="J133" s="17">
        <v>830610</v>
      </c>
      <c r="K133" s="17" t="e">
        <v>#N/A</v>
      </c>
      <c r="L133" s="8" t="e">
        <f t="shared" si="4"/>
        <v>#N/A</v>
      </c>
      <c r="M133" s="17" t="e">
        <v>#N/A</v>
      </c>
      <c r="N133" s="8"/>
      <c r="O133" s="9"/>
      <c r="P133" s="15">
        <v>97.7</v>
      </c>
      <c r="Q133" s="15">
        <v>102</v>
      </c>
      <c r="R133" s="15">
        <v>100.9</v>
      </c>
      <c r="S133" s="9">
        <v>100</v>
      </c>
      <c r="T133" s="9"/>
      <c r="U133" s="18">
        <v>110.3</v>
      </c>
      <c r="V133" s="18">
        <v>112.7</v>
      </c>
      <c r="W133" s="18">
        <v>106.2</v>
      </c>
      <c r="X133" s="9"/>
      <c r="Y133" s="9"/>
      <c r="Z133" s="18">
        <v>1.27</v>
      </c>
      <c r="AA133" s="18">
        <v>1.35</v>
      </c>
      <c r="AB133" s="15">
        <v>2.5</v>
      </c>
      <c r="AC133" s="15">
        <v>2.4</v>
      </c>
      <c r="AD133" s="9"/>
      <c r="AE133" s="81">
        <v>2.2000000000000002</v>
      </c>
      <c r="AF133" s="81">
        <v>2</v>
      </c>
      <c r="AG133" s="81">
        <v>3.5</v>
      </c>
      <c r="AH133" s="81" t="e">
        <v>#N/A</v>
      </c>
      <c r="AI133" s="9"/>
      <c r="AJ133" s="15">
        <v>-6.3</v>
      </c>
      <c r="AK133" s="15">
        <v>-4.3</v>
      </c>
      <c r="AL133" s="15">
        <v>-2.1</v>
      </c>
      <c r="AM133" s="15">
        <v>-1.7</v>
      </c>
      <c r="AN133" s="9"/>
      <c r="AO133" s="15">
        <v>2.4597742171720398</v>
      </c>
      <c r="AP133" s="15">
        <v>1.8180124675106899</v>
      </c>
      <c r="AQ133" s="14"/>
      <c r="AR133" s="14"/>
      <c r="AS133" s="14"/>
      <c r="AT133" s="15">
        <v>-1.1000000000000001</v>
      </c>
      <c r="AU133" s="15">
        <v>1.5</v>
      </c>
      <c r="AV133" s="17"/>
      <c r="AW133" s="17"/>
      <c r="AX133" s="17"/>
      <c r="AY133" s="15">
        <v>175.25</v>
      </c>
      <c r="AZ133" s="15">
        <v>139.6</v>
      </c>
      <c r="BA133" s="15"/>
      <c r="BB133" s="17"/>
      <c r="BC133" s="17"/>
      <c r="BD133" s="17">
        <v>1291792</v>
      </c>
      <c r="BE133" s="18">
        <v>146.57</v>
      </c>
      <c r="BF133" s="18" t="e">
        <v>#N/A</v>
      </c>
      <c r="BG133" s="17"/>
      <c r="BH133" s="17"/>
      <c r="BI133" s="49">
        <v>0.69599999999999995</v>
      </c>
      <c r="BJ133" s="49">
        <v>0.78100000000000003</v>
      </c>
      <c r="BK133" s="78">
        <f t="shared" si="3"/>
        <v>8.5000000000000075E-2</v>
      </c>
      <c r="BL133" s="17"/>
      <c r="BM133" s="14"/>
      <c r="BN133" s="93">
        <v>230300</v>
      </c>
      <c r="BO133" s="93">
        <v>17</v>
      </c>
      <c r="BP133" s="14"/>
      <c r="BQ133" s="14"/>
      <c r="BR133" s="14"/>
      <c r="BS133" s="14">
        <v>60</v>
      </c>
      <c r="BT133" s="14">
        <v>60</v>
      </c>
      <c r="BU133" s="93">
        <v>497126.10252999997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45350</v>
      </c>
      <c r="C134" s="7">
        <v>0</v>
      </c>
      <c r="D134" s="17">
        <v>-415430</v>
      </c>
      <c r="E134" s="15">
        <v>7.7721620114560999</v>
      </c>
      <c r="F134" s="15">
        <v>0.79825870852938297</v>
      </c>
      <c r="G134" s="9">
        <v>0</v>
      </c>
      <c r="H134" s="9"/>
      <c r="I134" s="17">
        <v>2830497</v>
      </c>
      <c r="J134" s="17">
        <v>879808</v>
      </c>
      <c r="K134" s="17" t="e">
        <v>#N/A</v>
      </c>
      <c r="L134" s="8">
        <f t="shared" si="4"/>
        <v>874519.94240333326</v>
      </c>
      <c r="M134" s="17" t="e">
        <v>#N/A</v>
      </c>
      <c r="N134" s="8"/>
      <c r="O134" s="9"/>
      <c r="P134" s="15">
        <v>98</v>
      </c>
      <c r="Q134" s="15">
        <v>102.3</v>
      </c>
      <c r="R134" s="15">
        <v>98.7</v>
      </c>
      <c r="S134" s="9">
        <v>100</v>
      </c>
      <c r="T134" s="9"/>
      <c r="U134" s="18">
        <v>111.8</v>
      </c>
      <c r="V134" s="18">
        <v>112.5</v>
      </c>
      <c r="W134" s="18">
        <v>107.5</v>
      </c>
      <c r="X134" s="9"/>
      <c r="Y134" s="9"/>
      <c r="Z134" s="18">
        <v>1.26</v>
      </c>
      <c r="AA134" s="18">
        <v>1.34</v>
      </c>
      <c r="AB134" s="15">
        <v>2.6</v>
      </c>
      <c r="AC134" s="15">
        <v>2.6</v>
      </c>
      <c r="AD134" s="9"/>
      <c r="AE134" s="81">
        <v>2.8</v>
      </c>
      <c r="AF134" s="81">
        <v>2.8</v>
      </c>
      <c r="AG134" s="81">
        <v>3.2</v>
      </c>
      <c r="AH134" s="81" t="e">
        <v>#N/A</v>
      </c>
      <c r="AI134" s="9"/>
      <c r="AJ134" s="15">
        <v>-0.5</v>
      </c>
      <c r="AK134" s="15">
        <v>-0.8</v>
      </c>
      <c r="AL134" s="15">
        <v>-2.5</v>
      </c>
      <c r="AM134" s="15">
        <v>-2.8</v>
      </c>
      <c r="AN134" s="9"/>
      <c r="AO134" s="15">
        <v>2.4457493954787299</v>
      </c>
      <c r="AP134" s="15">
        <v>1.79194558775704</v>
      </c>
      <c r="AQ134" s="14"/>
      <c r="AR134" s="14"/>
      <c r="AS134" s="14"/>
      <c r="AT134" s="15">
        <v>-1.8</v>
      </c>
      <c r="AU134" s="15">
        <v>1.4</v>
      </c>
      <c r="AV134" s="17"/>
      <c r="AW134" s="17"/>
      <c r="AX134" s="17"/>
      <c r="AY134" s="15">
        <v>174.5</v>
      </c>
      <c r="AZ134" s="15">
        <v>139.1</v>
      </c>
      <c r="BA134" s="15"/>
      <c r="BB134" s="17"/>
      <c r="BC134" s="17"/>
      <c r="BD134" s="17">
        <v>1281484</v>
      </c>
      <c r="BE134" s="18">
        <v>149.41999999999999</v>
      </c>
      <c r="BF134" s="18" t="e">
        <v>#N/A</v>
      </c>
      <c r="BG134" s="17"/>
      <c r="BH134" s="17"/>
      <c r="BI134" s="49">
        <v>0.68300000000000005</v>
      </c>
      <c r="BJ134" s="49">
        <v>0.78700000000000003</v>
      </c>
      <c r="BK134" s="78">
        <f t="shared" si="3"/>
        <v>0.10399999999999998</v>
      </c>
      <c r="BL134" s="17"/>
      <c r="BM134" s="14"/>
      <c r="BN134" s="93">
        <v>403300</v>
      </c>
      <c r="BO134" s="93">
        <v>25</v>
      </c>
      <c r="BP134" s="14"/>
      <c r="BQ134" s="14"/>
      <c r="BR134" s="14"/>
      <c r="BS134" s="14">
        <v>172</v>
      </c>
      <c r="BT134" s="14">
        <v>175</v>
      </c>
      <c r="BU134" s="93">
        <v>1260139.5427999999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45379</v>
      </c>
      <c r="C135" s="7">
        <v>0</v>
      </c>
      <c r="D135" s="17">
        <v>349858</v>
      </c>
      <c r="E135" s="15">
        <v>7.3880271929476704</v>
      </c>
      <c r="F135" s="15">
        <v>-4.7316164654220199</v>
      </c>
      <c r="G135" s="9">
        <v>0</v>
      </c>
      <c r="H135" s="9"/>
      <c r="I135" s="17">
        <v>3126818</v>
      </c>
      <c r="J135" s="17">
        <v>907208</v>
      </c>
      <c r="K135" s="17">
        <v>2623559.8272099998</v>
      </c>
      <c r="L135" s="8" t="e">
        <f t="shared" si="4"/>
        <v>#N/A</v>
      </c>
      <c r="M135" s="17">
        <v>2637385</v>
      </c>
      <c r="N135" s="8"/>
      <c r="O135" s="9"/>
      <c r="P135" s="15">
        <v>101.4</v>
      </c>
      <c r="Q135" s="15">
        <v>102.9</v>
      </c>
      <c r="R135" s="15">
        <v>100.7</v>
      </c>
      <c r="S135" s="9">
        <v>100</v>
      </c>
      <c r="T135" s="9"/>
      <c r="U135" s="18">
        <v>111.8</v>
      </c>
      <c r="V135" s="18">
        <v>113.6</v>
      </c>
      <c r="W135" s="18">
        <v>107.3</v>
      </c>
      <c r="X135" s="9"/>
      <c r="Y135" s="9"/>
      <c r="Z135" s="18">
        <v>1.27</v>
      </c>
      <c r="AA135" s="18">
        <v>1.3</v>
      </c>
      <c r="AB135" s="15">
        <v>2.6</v>
      </c>
      <c r="AC135" s="15">
        <v>2.7</v>
      </c>
      <c r="AD135" s="9"/>
      <c r="AE135" s="81">
        <v>2.7</v>
      </c>
      <c r="AF135" s="81">
        <v>2.6</v>
      </c>
      <c r="AG135" s="81">
        <v>2.9</v>
      </c>
      <c r="AH135" s="81" t="e">
        <v>#N/A</v>
      </c>
      <c r="AI135" s="9"/>
      <c r="AJ135" s="15">
        <v>-1.2</v>
      </c>
      <c r="AK135" s="15">
        <v>-2</v>
      </c>
      <c r="AL135" s="15">
        <v>-0.1</v>
      </c>
      <c r="AM135" s="15">
        <v>-0.1</v>
      </c>
      <c r="AN135" s="9"/>
      <c r="AO135" s="15">
        <v>2.5437998365968602</v>
      </c>
      <c r="AP135" s="15">
        <v>1.85133556970887</v>
      </c>
      <c r="AQ135" s="14"/>
      <c r="AR135" s="14"/>
      <c r="AS135" s="14"/>
      <c r="AT135" s="15">
        <v>-2.1</v>
      </c>
      <c r="AU135" s="15">
        <v>1</v>
      </c>
      <c r="AV135" s="17"/>
      <c r="AW135" s="17"/>
      <c r="AX135" s="17"/>
      <c r="AY135" s="15">
        <v>174.375</v>
      </c>
      <c r="AZ135" s="15">
        <v>139.30000000000001</v>
      </c>
      <c r="BA135" s="15"/>
      <c r="BB135" s="17"/>
      <c r="BC135" s="17"/>
      <c r="BD135" s="17">
        <v>1290606</v>
      </c>
      <c r="BE135" s="18">
        <v>149.63</v>
      </c>
      <c r="BF135" s="18" t="e">
        <v>#N/A</v>
      </c>
      <c r="BG135" s="17"/>
      <c r="BH135" s="17"/>
      <c r="BI135" s="49">
        <v>0.84399999999999997</v>
      </c>
      <c r="BJ135" s="49">
        <v>0.80400000000000005</v>
      </c>
      <c r="BK135" s="78">
        <f t="shared" si="3"/>
        <v>-3.9999999999999925E-2</v>
      </c>
      <c r="BL135" s="17"/>
      <c r="BM135" s="14"/>
      <c r="BN135" s="93">
        <v>359400</v>
      </c>
      <c r="BO135" s="93">
        <v>11</v>
      </c>
      <c r="BP135" s="14"/>
      <c r="BQ135" s="14"/>
      <c r="BR135" s="14"/>
      <c r="BS135" s="14">
        <v>58</v>
      </c>
      <c r="BT135" s="14">
        <v>58</v>
      </c>
      <c r="BU135" s="93">
        <v>372931.58947000001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45410</v>
      </c>
      <c r="C136" s="7">
        <v>0</v>
      </c>
      <c r="D136" s="17">
        <v>-504692</v>
      </c>
      <c r="E136" s="15">
        <v>8.3072658784050706</v>
      </c>
      <c r="F136" s="15">
        <v>8.3553793143692197</v>
      </c>
      <c r="G136" s="9">
        <v>0</v>
      </c>
      <c r="H136" s="9"/>
      <c r="I136" s="17">
        <v>2960862</v>
      </c>
      <c r="J136" s="17">
        <v>879844</v>
      </c>
      <c r="K136" s="17" t="e">
        <v>#N/A</v>
      </c>
      <c r="L136" s="8" t="e">
        <f t="shared" si="4"/>
        <v>#N/A</v>
      </c>
      <c r="M136" s="17" t="e">
        <v>#N/A</v>
      </c>
      <c r="N136" s="8"/>
      <c r="O136" s="9"/>
      <c r="P136" s="15">
        <v>100.8</v>
      </c>
      <c r="Q136" s="15">
        <v>102.4</v>
      </c>
      <c r="R136" s="15">
        <v>100.5</v>
      </c>
      <c r="S136" s="9">
        <v>100</v>
      </c>
      <c r="T136" s="9"/>
      <c r="U136" s="18">
        <v>110.8</v>
      </c>
      <c r="V136" s="18">
        <v>114.3</v>
      </c>
      <c r="W136" s="18">
        <v>107.1</v>
      </c>
      <c r="X136" s="9"/>
      <c r="Y136" s="9"/>
      <c r="Z136" s="18">
        <v>1.26</v>
      </c>
      <c r="AA136" s="18">
        <v>1.18</v>
      </c>
      <c r="AB136" s="15">
        <v>2.6</v>
      </c>
      <c r="AC136" s="15">
        <v>2.8</v>
      </c>
      <c r="AD136" s="9"/>
      <c r="AE136" s="81">
        <v>2.5</v>
      </c>
      <c r="AF136" s="81">
        <v>2.2000000000000002</v>
      </c>
      <c r="AG136" s="81">
        <v>2.4</v>
      </c>
      <c r="AH136" s="81" t="e">
        <v>#N/A</v>
      </c>
      <c r="AI136" s="9"/>
      <c r="AJ136" s="15">
        <v>0.5</v>
      </c>
      <c r="AK136" s="15">
        <v>0</v>
      </c>
      <c r="AL136" s="15">
        <v>-0.6</v>
      </c>
      <c r="AM136" s="15">
        <v>-2.6</v>
      </c>
      <c r="AN136" s="9"/>
      <c r="AO136" s="15">
        <v>2.2141182007958302</v>
      </c>
      <c r="AP136" s="15">
        <v>1.58878824373809</v>
      </c>
      <c r="AQ136" s="14"/>
      <c r="AR136" s="14"/>
      <c r="AS136" s="14"/>
      <c r="AT136" s="15">
        <v>-1.2</v>
      </c>
      <c r="AU136" s="15">
        <v>1.6</v>
      </c>
      <c r="AV136" s="17"/>
      <c r="AW136" s="17"/>
      <c r="AX136" s="17"/>
      <c r="AY136" s="15">
        <v>174.84</v>
      </c>
      <c r="AZ136" s="15">
        <v>140.30000000000001</v>
      </c>
      <c r="BA136" s="15"/>
      <c r="BB136" s="17"/>
      <c r="BC136" s="17"/>
      <c r="BD136" s="17">
        <v>1278977</v>
      </c>
      <c r="BE136" s="18">
        <v>153.43</v>
      </c>
      <c r="BF136" s="18" t="e">
        <v>#N/A</v>
      </c>
      <c r="BG136" s="17"/>
      <c r="BH136" s="17"/>
      <c r="BI136" s="49">
        <v>0.83</v>
      </c>
      <c r="BJ136" s="49">
        <v>0.81200000000000006</v>
      </c>
      <c r="BK136" s="78">
        <f t="shared" si="3"/>
        <v>-1.7999999999999905E-2</v>
      </c>
      <c r="BL136" s="17"/>
      <c r="BM136" s="14"/>
      <c r="BN136" s="93">
        <v>546000</v>
      </c>
      <c r="BO136" s="93">
        <v>18</v>
      </c>
      <c r="BP136" s="14"/>
      <c r="BQ136" s="14"/>
      <c r="BR136" s="14"/>
      <c r="BS136" s="14">
        <v>76</v>
      </c>
      <c r="BT136" s="14">
        <v>77</v>
      </c>
      <c r="BU136" s="93">
        <v>1253606.2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45440</v>
      </c>
      <c r="C137" s="7">
        <v>0</v>
      </c>
      <c r="D137" s="17">
        <v>-1225174</v>
      </c>
      <c r="E137" s="15">
        <v>13.520493500043299</v>
      </c>
      <c r="F137" s="15">
        <v>9.4811887325341004</v>
      </c>
      <c r="G137" s="9">
        <v>0</v>
      </c>
      <c r="H137" s="9"/>
      <c r="I137" s="17">
        <v>3153170</v>
      </c>
      <c r="J137" s="17">
        <v>860545</v>
      </c>
      <c r="K137" s="17" t="e">
        <v>#N/A</v>
      </c>
      <c r="L137" s="8">
        <f t="shared" si="4"/>
        <v>873390.90762000007</v>
      </c>
      <c r="M137" s="17" t="e">
        <v>#N/A</v>
      </c>
      <c r="N137" s="8"/>
      <c r="O137" s="9"/>
      <c r="P137" s="15">
        <v>101.9</v>
      </c>
      <c r="Q137" s="15">
        <v>102.7</v>
      </c>
      <c r="R137" s="15">
        <v>104.3</v>
      </c>
      <c r="S137" s="9">
        <v>100</v>
      </c>
      <c r="T137" s="9"/>
      <c r="U137" s="18">
        <v>110.7</v>
      </c>
      <c r="V137" s="18">
        <v>115.2</v>
      </c>
      <c r="W137" s="18">
        <v>108.8</v>
      </c>
      <c r="X137" s="9"/>
      <c r="Y137" s="9"/>
      <c r="Z137" s="18">
        <v>1.25</v>
      </c>
      <c r="AA137" s="18">
        <v>1.1399999999999999</v>
      </c>
      <c r="AB137" s="15">
        <v>2.6</v>
      </c>
      <c r="AC137" s="15">
        <v>2.8</v>
      </c>
      <c r="AD137" s="9"/>
      <c r="AE137" s="81">
        <v>2.8</v>
      </c>
      <c r="AF137" s="81">
        <v>2.5</v>
      </c>
      <c r="AG137" s="81">
        <v>2.1</v>
      </c>
      <c r="AH137" s="81" t="e">
        <v>#N/A</v>
      </c>
      <c r="AI137" s="9"/>
      <c r="AJ137" s="15">
        <v>-1.8</v>
      </c>
      <c r="AK137" s="15">
        <v>-3.4</v>
      </c>
      <c r="AL137" s="15">
        <v>3</v>
      </c>
      <c r="AM137" s="15">
        <v>5.3</v>
      </c>
      <c r="AN137" s="9"/>
      <c r="AO137" s="15">
        <v>1.84799426039292</v>
      </c>
      <c r="AP137" s="15">
        <v>1.2663824538891999</v>
      </c>
      <c r="AQ137" s="14"/>
      <c r="AR137" s="14"/>
      <c r="AS137" s="14"/>
      <c r="AT137" s="15">
        <v>-1.3</v>
      </c>
      <c r="AU137" s="15">
        <v>2</v>
      </c>
      <c r="AV137" s="17"/>
      <c r="AW137" s="17"/>
      <c r="AX137" s="17"/>
      <c r="AY137" s="15">
        <v>174.75</v>
      </c>
      <c r="AZ137" s="15">
        <v>140.1</v>
      </c>
      <c r="BA137" s="15"/>
      <c r="BB137" s="17"/>
      <c r="BC137" s="17"/>
      <c r="BD137" s="17">
        <v>1231572</v>
      </c>
      <c r="BE137" s="18">
        <v>156.13</v>
      </c>
      <c r="BF137" s="18" t="e">
        <v>#N/A</v>
      </c>
      <c r="BG137" s="17"/>
      <c r="BH137" s="17"/>
      <c r="BI137" s="49">
        <v>0.57299999999999995</v>
      </c>
      <c r="BJ137" s="49">
        <v>0.81799999999999995</v>
      </c>
      <c r="BK137" s="78">
        <f t="shared" si="3"/>
        <v>0.245</v>
      </c>
      <c r="BL137" s="17"/>
      <c r="BM137" s="14"/>
      <c r="BN137" s="93">
        <v>668970</v>
      </c>
      <c r="BO137" s="93">
        <v>29</v>
      </c>
      <c r="BP137" s="14"/>
      <c r="BQ137" s="14"/>
      <c r="BR137" s="14"/>
      <c r="BS137" s="14">
        <v>266</v>
      </c>
      <c r="BT137" s="14">
        <v>267</v>
      </c>
      <c r="BU137" s="93">
        <v>6270239.8973099999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45471</v>
      </c>
      <c r="C138" s="7">
        <v>0</v>
      </c>
      <c r="D138" s="17">
        <v>221347</v>
      </c>
      <c r="E138" s="15">
        <v>5.35496148804061</v>
      </c>
      <c r="F138" s="15">
        <v>3.2404711182822199</v>
      </c>
      <c r="G138" s="9">
        <v>0</v>
      </c>
      <c r="H138" s="9"/>
      <c r="I138" s="17">
        <v>3082079</v>
      </c>
      <c r="J138" s="17">
        <v>875059</v>
      </c>
      <c r="K138" s="17">
        <v>2620172.7228600001</v>
      </c>
      <c r="L138" s="8" t="e">
        <f t="shared" si="4"/>
        <v>#N/A</v>
      </c>
      <c r="M138" s="17">
        <v>2580988</v>
      </c>
      <c r="N138" s="8"/>
      <c r="O138" s="9"/>
      <c r="P138" s="15">
        <v>100.7</v>
      </c>
      <c r="Q138" s="15">
        <v>102.4</v>
      </c>
      <c r="R138" s="15">
        <v>101</v>
      </c>
      <c r="S138" s="9">
        <v>100</v>
      </c>
      <c r="T138" s="9"/>
      <c r="U138" s="18">
        <v>109.2</v>
      </c>
      <c r="V138" s="18">
        <v>114.2</v>
      </c>
      <c r="W138" s="18">
        <v>108.1</v>
      </c>
      <c r="X138" s="9"/>
      <c r="Y138" s="9"/>
      <c r="Z138" s="18">
        <v>1.24</v>
      </c>
      <c r="AA138" s="18">
        <v>1.1599999999999999</v>
      </c>
      <c r="AB138" s="15">
        <v>2.5</v>
      </c>
      <c r="AC138" s="15">
        <v>2.6</v>
      </c>
      <c r="AD138" s="9"/>
      <c r="AE138" s="81">
        <v>2.8</v>
      </c>
      <c r="AF138" s="81">
        <v>2.6</v>
      </c>
      <c r="AG138" s="81">
        <v>2.2000000000000002</v>
      </c>
      <c r="AH138" s="81" t="e">
        <v>#N/A</v>
      </c>
      <c r="AI138" s="9"/>
      <c r="AJ138" s="15">
        <v>-1.4</v>
      </c>
      <c r="AK138" s="15">
        <v>1.3</v>
      </c>
      <c r="AL138" s="15">
        <v>3.1</v>
      </c>
      <c r="AM138" s="15">
        <v>8.5</v>
      </c>
      <c r="AN138" s="9"/>
      <c r="AO138" s="15">
        <v>1.46942575097294</v>
      </c>
      <c r="AP138" s="15">
        <v>0.95581443851860703</v>
      </c>
      <c r="AQ138" s="14"/>
      <c r="AR138" s="14"/>
      <c r="AS138" s="14"/>
      <c r="AT138" s="15">
        <v>1.1000000000000001</v>
      </c>
      <c r="AU138" s="15">
        <v>4.5</v>
      </c>
      <c r="AV138" s="17"/>
      <c r="AW138" s="17"/>
      <c r="AX138" s="17"/>
      <c r="AY138" s="15">
        <v>174.77500000000001</v>
      </c>
      <c r="AZ138" s="15">
        <v>141</v>
      </c>
      <c r="BA138" s="15"/>
      <c r="BB138" s="17"/>
      <c r="BC138" s="17"/>
      <c r="BD138" s="17">
        <v>1231495</v>
      </c>
      <c r="BE138" s="18">
        <v>157.82</v>
      </c>
      <c r="BF138" s="18" t="e">
        <v>#N/A</v>
      </c>
      <c r="BG138" s="17"/>
      <c r="BH138" s="17"/>
      <c r="BI138" s="49">
        <v>0.88</v>
      </c>
      <c r="BJ138" s="49">
        <v>0.82499999999999996</v>
      </c>
      <c r="BK138" s="78">
        <f t="shared" si="3"/>
        <v>-5.5000000000000049E-2</v>
      </c>
      <c r="BL138" s="17"/>
      <c r="BM138" s="14"/>
      <c r="BN138" s="93">
        <v>393200</v>
      </c>
      <c r="BO138" s="93">
        <v>25</v>
      </c>
      <c r="BP138" s="14"/>
      <c r="BQ138" s="14"/>
      <c r="BR138" s="14"/>
      <c r="BS138" s="14">
        <v>50</v>
      </c>
      <c r="BT138" s="14">
        <v>50</v>
      </c>
      <c r="BU138" s="93">
        <v>237225.6998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45501</v>
      </c>
      <c r="C139" s="7">
        <v>0</v>
      </c>
      <c r="D139" s="17">
        <v>-628339</v>
      </c>
      <c r="E139" s="15">
        <v>10.173256272652001</v>
      </c>
      <c r="F139" s="15">
        <v>16.4678041802234</v>
      </c>
      <c r="G139" s="9">
        <v>0</v>
      </c>
      <c r="H139" s="9"/>
      <c r="I139" s="17">
        <v>3004294</v>
      </c>
      <c r="J139" s="17">
        <v>874996</v>
      </c>
      <c r="K139" s="17" t="e">
        <v>#N/A</v>
      </c>
      <c r="L139" s="8" t="e">
        <f t="shared" si="4"/>
        <v>#N/A</v>
      </c>
      <c r="M139" s="17" t="e">
        <v>#N/A</v>
      </c>
      <c r="N139" s="8"/>
      <c r="O139" s="9"/>
      <c r="P139" s="15">
        <v>102.5</v>
      </c>
      <c r="Q139" s="15">
        <v>102.5</v>
      </c>
      <c r="R139" s="15">
        <v>102.5</v>
      </c>
      <c r="S139" s="9">
        <v>100</v>
      </c>
      <c r="T139" s="9"/>
      <c r="U139" s="18">
        <v>109</v>
      </c>
      <c r="V139" s="18">
        <v>115.3</v>
      </c>
      <c r="W139" s="18">
        <v>108.5</v>
      </c>
      <c r="X139" s="9"/>
      <c r="Y139" s="9"/>
      <c r="Z139" s="18">
        <v>1.25</v>
      </c>
      <c r="AA139" s="18">
        <v>1.2</v>
      </c>
      <c r="AB139" s="15">
        <v>2.6</v>
      </c>
      <c r="AC139" s="15">
        <v>2.7</v>
      </c>
      <c r="AD139" s="9"/>
      <c r="AE139" s="81">
        <v>2.8</v>
      </c>
      <c r="AF139" s="81">
        <v>2.7</v>
      </c>
      <c r="AG139" s="81">
        <v>1.9</v>
      </c>
      <c r="AH139" s="81" t="e">
        <v>#N/A</v>
      </c>
      <c r="AI139" s="9"/>
      <c r="AJ139" s="15">
        <v>0.1</v>
      </c>
      <c r="AK139" s="15">
        <v>-0.8</v>
      </c>
      <c r="AL139" s="15">
        <v>5.5</v>
      </c>
      <c r="AM139" s="15">
        <v>7.3</v>
      </c>
      <c r="AN139" s="9"/>
      <c r="AO139" s="15">
        <v>1.45454783203336</v>
      </c>
      <c r="AP139" s="15">
        <v>0.95166710554364298</v>
      </c>
      <c r="AQ139" s="14"/>
      <c r="AR139" s="14"/>
      <c r="AS139" s="14"/>
      <c r="AT139" s="15">
        <v>0.3</v>
      </c>
      <c r="AU139" s="15">
        <v>3.4</v>
      </c>
      <c r="AV139" s="17"/>
      <c r="AW139" s="17"/>
      <c r="AX139" s="17"/>
      <c r="AY139" s="15">
        <v>175.6</v>
      </c>
      <c r="AZ139" s="15">
        <v>140</v>
      </c>
      <c r="BA139" s="15"/>
      <c r="BB139" s="17"/>
      <c r="BC139" s="17"/>
      <c r="BD139" s="17">
        <v>1219077</v>
      </c>
      <c r="BE139" s="18">
        <v>158.06</v>
      </c>
      <c r="BF139" s="18" t="e">
        <v>#N/A</v>
      </c>
      <c r="BG139" s="17"/>
      <c r="BH139" s="17"/>
      <c r="BI139" s="49">
        <v>0.79400000000000004</v>
      </c>
      <c r="BJ139" s="49">
        <v>0.83</v>
      </c>
      <c r="BK139" s="78">
        <f t="shared" si="3"/>
        <v>3.5999999999999921E-2</v>
      </c>
      <c r="BL139" s="17"/>
      <c r="BM139" s="14"/>
      <c r="BN139" s="93">
        <v>873900</v>
      </c>
      <c r="BO139" s="93">
        <v>41</v>
      </c>
      <c r="BP139" s="14"/>
      <c r="BQ139" s="14"/>
      <c r="BR139" s="14"/>
      <c r="BS139" s="14">
        <v>50</v>
      </c>
      <c r="BT139" s="14">
        <v>50</v>
      </c>
      <c r="BU139" s="93">
        <v>872070.134356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45532</v>
      </c>
      <c r="C140" s="7">
        <v>0</v>
      </c>
      <c r="D140" s="17">
        <v>-711441</v>
      </c>
      <c r="E140" s="15">
        <v>5.4821536712701997</v>
      </c>
      <c r="F140" s="15">
        <v>2.2075328476238498</v>
      </c>
      <c r="G140" s="9">
        <v>0</v>
      </c>
      <c r="H140" s="9"/>
      <c r="I140" s="17">
        <v>2997302</v>
      </c>
      <c r="J140" s="17">
        <v>862561</v>
      </c>
      <c r="K140" s="17" t="e">
        <v>#N/A</v>
      </c>
      <c r="L140" s="8">
        <f t="shared" si="4"/>
        <v>861655.19343666674</v>
      </c>
      <c r="M140" s="17" t="e">
        <v>#N/A</v>
      </c>
      <c r="N140" s="8"/>
      <c r="O140" s="9"/>
      <c r="P140" s="15">
        <v>100.5</v>
      </c>
      <c r="Q140" s="15">
        <v>102.1</v>
      </c>
      <c r="R140" s="15">
        <v>97.6</v>
      </c>
      <c r="S140" s="9">
        <v>100</v>
      </c>
      <c r="T140" s="9"/>
      <c r="U140" s="18">
        <v>107.2</v>
      </c>
      <c r="V140" s="18">
        <v>113.5</v>
      </c>
      <c r="W140" s="18">
        <v>108.9</v>
      </c>
      <c r="X140" s="9"/>
      <c r="Y140" s="9"/>
      <c r="Z140" s="18">
        <v>1.24</v>
      </c>
      <c r="AA140" s="18">
        <v>1.23</v>
      </c>
      <c r="AB140" s="15">
        <v>2.5</v>
      </c>
      <c r="AC140" s="15">
        <v>2.5</v>
      </c>
      <c r="AD140" s="9"/>
      <c r="AE140" s="81">
        <v>3</v>
      </c>
      <c r="AF140" s="81">
        <v>2.8</v>
      </c>
      <c r="AG140" s="81">
        <v>2</v>
      </c>
      <c r="AH140" s="81" t="e">
        <v>#N/A</v>
      </c>
      <c r="AI140" s="9"/>
      <c r="AJ140" s="15">
        <v>-1.9</v>
      </c>
      <c r="AK140" s="15">
        <v>-0.1</v>
      </c>
      <c r="AL140" s="15">
        <v>2</v>
      </c>
      <c r="AM140" s="15">
        <v>3.7</v>
      </c>
      <c r="AN140" s="9"/>
      <c r="AO140" s="15">
        <v>1.3167662285170101</v>
      </c>
      <c r="AP140" s="15">
        <v>0.81822564299282596</v>
      </c>
      <c r="AQ140" s="14"/>
      <c r="AR140" s="14"/>
      <c r="AS140" s="14"/>
      <c r="AT140" s="15">
        <v>-0.8</v>
      </c>
      <c r="AU140" s="15">
        <v>2.8</v>
      </c>
      <c r="AV140" s="17"/>
      <c r="AW140" s="17"/>
      <c r="AX140" s="17"/>
      <c r="AY140" s="15">
        <v>174.55</v>
      </c>
      <c r="AZ140" s="15">
        <v>137.9</v>
      </c>
      <c r="BA140" s="15"/>
      <c r="BB140" s="17"/>
      <c r="BC140" s="17"/>
      <c r="BD140" s="17">
        <v>1235749</v>
      </c>
      <c r="BE140" s="18">
        <v>146.22999999999999</v>
      </c>
      <c r="BF140" s="18" t="e">
        <v>#N/A</v>
      </c>
      <c r="BG140" s="17"/>
      <c r="BH140" s="17"/>
      <c r="BI140" s="49">
        <v>0.66900000000000004</v>
      </c>
      <c r="BJ140" s="49">
        <v>0.84899999999999998</v>
      </c>
      <c r="BK140" s="78">
        <f t="shared" si="3"/>
        <v>0.17999999999999994</v>
      </c>
      <c r="BL140" s="17"/>
      <c r="BM140" s="14"/>
      <c r="BN140" s="93">
        <v>552800</v>
      </c>
      <c r="BO140" s="93">
        <v>28</v>
      </c>
      <c r="BP140" s="14"/>
      <c r="BQ140" s="14"/>
      <c r="BR140" s="14"/>
      <c r="BS140" s="14">
        <v>166</v>
      </c>
      <c r="BT140" s="14">
        <v>169</v>
      </c>
      <c r="BU140" s="93">
        <v>1846991.801582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45563</v>
      </c>
      <c r="C141" s="7">
        <v>0</v>
      </c>
      <c r="D141" s="17">
        <v>-306091</v>
      </c>
      <c r="E141" s="15">
        <v>-1.7583335045271999</v>
      </c>
      <c r="F141" s="15">
        <v>1.9358311750316499</v>
      </c>
      <c r="G141" s="9">
        <v>0</v>
      </c>
      <c r="H141" s="9"/>
      <c r="I141" s="17">
        <v>2958513</v>
      </c>
      <c r="J141" s="17">
        <v>859839</v>
      </c>
      <c r="K141" s="17">
        <v>2584965.5803100001</v>
      </c>
      <c r="L141" s="8" t="e">
        <f t="shared" si="4"/>
        <v>#N/A</v>
      </c>
      <c r="M141" s="17">
        <v>2626673</v>
      </c>
      <c r="N141" s="8" t="e">
        <f>L141</f>
        <v>#N/A</v>
      </c>
      <c r="O141" s="9"/>
      <c r="P141" s="15">
        <v>101.2</v>
      </c>
      <c r="Q141" s="15">
        <v>102.3</v>
      </c>
      <c r="R141" s="15">
        <v>101.2</v>
      </c>
      <c r="S141" s="9">
        <v>100</v>
      </c>
      <c r="T141" s="9"/>
      <c r="U141" s="18">
        <v>108.3</v>
      </c>
      <c r="V141" s="18">
        <v>114.1</v>
      </c>
      <c r="W141" s="18">
        <v>108</v>
      </c>
      <c r="X141" s="9"/>
      <c r="Y141" s="9"/>
      <c r="Z141" s="18">
        <v>1.25</v>
      </c>
      <c r="AA141" s="18">
        <v>1.24</v>
      </c>
      <c r="AB141" s="15">
        <v>2.4</v>
      </c>
      <c r="AC141" s="15">
        <v>2.5</v>
      </c>
      <c r="AD141" s="9"/>
      <c r="AE141" s="81">
        <v>2.5</v>
      </c>
      <c r="AF141" s="81">
        <v>2.4</v>
      </c>
      <c r="AG141" s="81">
        <v>2.1</v>
      </c>
      <c r="AH141" s="81" t="e">
        <v>#N/A</v>
      </c>
      <c r="AI141" s="9"/>
      <c r="AJ141" s="15">
        <v>-1.1000000000000001</v>
      </c>
      <c r="AK141" s="15">
        <v>0.3</v>
      </c>
      <c r="AL141" s="15">
        <v>-1.6</v>
      </c>
      <c r="AM141" s="15">
        <v>-1.8</v>
      </c>
      <c r="AN141" s="9"/>
      <c r="AO141" s="15">
        <v>1.2409635075296299</v>
      </c>
      <c r="AP141" s="15">
        <v>0.73182672290149497</v>
      </c>
      <c r="AQ141" s="14"/>
      <c r="AR141" s="14"/>
      <c r="AS141" s="14"/>
      <c r="AT141" s="15">
        <v>-0.4</v>
      </c>
      <c r="AU141" s="15">
        <v>2.5</v>
      </c>
      <c r="AV141" s="17"/>
      <c r="AW141" s="17"/>
      <c r="AX141" s="17"/>
      <c r="AY141" s="15">
        <v>174.6</v>
      </c>
      <c r="AZ141" s="15">
        <v>139.19999999999999</v>
      </c>
      <c r="BA141" s="15"/>
      <c r="BB141" s="17"/>
      <c r="BC141" s="17"/>
      <c r="BD141" s="17">
        <v>1254898</v>
      </c>
      <c r="BE141" s="18">
        <v>143.38</v>
      </c>
      <c r="BF141" s="18" t="e">
        <v>#N/A</v>
      </c>
      <c r="BG141" s="17"/>
      <c r="BH141" s="17"/>
      <c r="BI141" s="49">
        <v>0.95099999999999996</v>
      </c>
      <c r="BJ141" s="49">
        <v>0.876</v>
      </c>
      <c r="BK141" s="78">
        <f t="shared" si="3"/>
        <v>-7.4999999999999956E-2</v>
      </c>
      <c r="BL141" s="17"/>
      <c r="BM141" s="14"/>
      <c r="BN141" s="93">
        <v>523700</v>
      </c>
      <c r="BO141" s="93">
        <v>43</v>
      </c>
      <c r="BP141" s="14"/>
      <c r="BQ141" s="14"/>
      <c r="BR141" s="14"/>
      <c r="BS141" s="14">
        <v>61</v>
      </c>
      <c r="BT141" s="14">
        <v>61</v>
      </c>
      <c r="BU141" s="93">
        <v>170342.24969999999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45593</v>
      </c>
      <c r="C142" s="7">
        <v>0</v>
      </c>
      <c r="D142" s="17">
        <v>-472329</v>
      </c>
      <c r="E142" s="15">
        <v>3.0664627897972898</v>
      </c>
      <c r="F142" s="15">
        <v>0.50673246880143996</v>
      </c>
      <c r="G142" s="9">
        <v>0</v>
      </c>
      <c r="H142" s="9"/>
      <c r="I142" s="17">
        <v>3418942</v>
      </c>
      <c r="J142" s="17">
        <v>873259</v>
      </c>
      <c r="K142" s="17" t="e">
        <v>#N/A</v>
      </c>
      <c r="L142" s="8" t="e">
        <f>K143/3</f>
        <v>#N/A</v>
      </c>
      <c r="M142" s="17" t="e">
        <v>#N/A</v>
      </c>
      <c r="N142" s="8" t="e">
        <f>L142</f>
        <v>#N/A</v>
      </c>
      <c r="O142" s="9"/>
      <c r="P142" s="15">
        <v>103</v>
      </c>
      <c r="Q142" s="15">
        <v>102.2</v>
      </c>
      <c r="R142" s="15">
        <v>102.7</v>
      </c>
      <c r="S142" s="9">
        <v>100</v>
      </c>
      <c r="T142" s="9"/>
      <c r="U142" s="18">
        <v>108.5</v>
      </c>
      <c r="V142" s="18">
        <v>115.5</v>
      </c>
      <c r="W142" s="18">
        <v>108.7</v>
      </c>
      <c r="X142" s="9"/>
      <c r="Y142" s="9"/>
      <c r="Z142" s="18">
        <v>1.25</v>
      </c>
      <c r="AA142" s="18">
        <v>1.27</v>
      </c>
      <c r="AB142" s="15">
        <v>2.5</v>
      </c>
      <c r="AC142" s="15">
        <v>2.4</v>
      </c>
      <c r="AD142" s="9"/>
      <c r="AE142" s="81">
        <v>2.2999999999999998</v>
      </c>
      <c r="AF142" s="81">
        <v>2.2999999999999998</v>
      </c>
      <c r="AG142" s="81">
        <v>2.2999999999999998</v>
      </c>
      <c r="AH142" s="81" t="e">
        <v>#N/A</v>
      </c>
      <c r="AI142" s="9"/>
      <c r="AJ142" s="15">
        <v>-1.3</v>
      </c>
      <c r="AK142" s="15">
        <v>-1</v>
      </c>
      <c r="AL142" s="15">
        <v>1.1000000000000001</v>
      </c>
      <c r="AM142" s="15">
        <v>1.9</v>
      </c>
      <c r="AN142" s="9"/>
      <c r="AO142" s="15">
        <v>1.1940610712890201</v>
      </c>
      <c r="AP142" s="15">
        <v>0.68319738943452102</v>
      </c>
      <c r="AQ142" s="14"/>
      <c r="AR142" s="14"/>
      <c r="AS142" s="14"/>
      <c r="AT142" s="15">
        <v>-0.4</v>
      </c>
      <c r="AU142" s="15">
        <v>2.2000000000000002</v>
      </c>
      <c r="AV142" s="17"/>
      <c r="AW142" s="17"/>
      <c r="AX142" s="17"/>
      <c r="AY142" s="15">
        <v>174.9</v>
      </c>
      <c r="AZ142" s="15">
        <v>139.69999999999999</v>
      </c>
      <c r="BA142" s="15"/>
      <c r="BB142" s="17"/>
      <c r="BC142" s="17"/>
      <c r="BD142" s="17">
        <v>1238950</v>
      </c>
      <c r="BE142" s="18">
        <v>149.63</v>
      </c>
      <c r="BF142" s="18" t="e">
        <v>#N/A</v>
      </c>
      <c r="BG142" s="17"/>
      <c r="BH142" s="17"/>
      <c r="BI142" s="49">
        <v>0.88700000000000001</v>
      </c>
      <c r="BJ142" s="49">
        <v>0.88500000000000001</v>
      </c>
      <c r="BK142" s="78">
        <f t="shared" si="3"/>
        <v>-2.0000000000000018E-3</v>
      </c>
      <c r="BL142" s="17"/>
      <c r="BM142" s="14"/>
      <c r="BN142" s="93">
        <v>465850</v>
      </c>
      <c r="BO142" s="93">
        <v>36</v>
      </c>
      <c r="BP142" s="14"/>
      <c r="BQ142" s="14"/>
      <c r="BR142" s="14"/>
      <c r="BS142" s="14">
        <v>71</v>
      </c>
      <c r="BT142" s="14">
        <v>71</v>
      </c>
      <c r="BU142" s="93">
        <v>1011484.7196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45624</v>
      </c>
      <c r="C143" s="7">
        <v>0</v>
      </c>
      <c r="D143" s="17">
        <v>-115538</v>
      </c>
      <c r="E143" s="15">
        <v>3.78853183299797</v>
      </c>
      <c r="F143" s="15">
        <v>-3.7818454823517902</v>
      </c>
      <c r="G143" s="9">
        <v>0</v>
      </c>
      <c r="H143" s="9"/>
      <c r="I143" s="17">
        <v>3051737</v>
      </c>
      <c r="J143" s="17">
        <v>896001</v>
      </c>
      <c r="K143" s="17" t="e">
        <v>#N/A</v>
      </c>
      <c r="L143" s="8">
        <f t="shared" si="4"/>
        <v>886230.76288666669</v>
      </c>
      <c r="M143" s="17" t="e">
        <v>#N/A</v>
      </c>
      <c r="N143" s="8">
        <f>L143</f>
        <v>886230.76288666669</v>
      </c>
      <c r="O143" s="9"/>
      <c r="P143" s="15">
        <v>101.3</v>
      </c>
      <c r="Q143" s="15">
        <v>101.4</v>
      </c>
      <c r="R143" s="15">
        <v>100.7</v>
      </c>
      <c r="S143" s="9">
        <v>100</v>
      </c>
      <c r="T143" s="9"/>
      <c r="U143" s="18">
        <v>107.7</v>
      </c>
      <c r="V143" s="18">
        <v>114.8</v>
      </c>
      <c r="W143" s="18">
        <v>109.1</v>
      </c>
      <c r="X143" s="9"/>
      <c r="Y143" s="9"/>
      <c r="Z143" s="18">
        <v>1.25</v>
      </c>
      <c r="AA143" s="18">
        <v>1.3</v>
      </c>
      <c r="AB143" s="15">
        <v>2.5</v>
      </c>
      <c r="AC143" s="15">
        <v>2.4</v>
      </c>
      <c r="AD143" s="9"/>
      <c r="AE143" s="81">
        <v>2.9</v>
      </c>
      <c r="AF143" s="81">
        <v>2.7</v>
      </c>
      <c r="AG143" s="81">
        <v>2.4</v>
      </c>
      <c r="AH143" s="81" t="e">
        <v>#N/A</v>
      </c>
      <c r="AI143" s="9"/>
      <c r="AJ143" s="15">
        <v>-0.4</v>
      </c>
      <c r="AK143" s="15">
        <v>-1.9</v>
      </c>
      <c r="AL143" s="15">
        <v>0.7</v>
      </c>
      <c r="AM143" s="15">
        <v>1.2</v>
      </c>
      <c r="AN143" s="9"/>
      <c r="AO143" s="15">
        <v>1.21151168375332</v>
      </c>
      <c r="AP143" s="15">
        <v>0.72544048184818199</v>
      </c>
      <c r="AQ143" s="14"/>
      <c r="AR143" s="14"/>
      <c r="AS143" s="14"/>
      <c r="AT143" s="15">
        <v>0.5</v>
      </c>
      <c r="AU143" s="15">
        <v>3.9</v>
      </c>
      <c r="AV143" s="17"/>
      <c r="AW143" s="17"/>
      <c r="AX143" s="17"/>
      <c r="AY143" s="15">
        <v>174.72499999999999</v>
      </c>
      <c r="AZ143" s="15">
        <v>139.6</v>
      </c>
      <c r="BA143" s="15"/>
      <c r="BB143" s="17"/>
      <c r="BC143" s="17"/>
      <c r="BD143" s="17">
        <v>1238999</v>
      </c>
      <c r="BE143" s="18">
        <v>153.72</v>
      </c>
      <c r="BF143" s="18" t="e">
        <v>#N/A</v>
      </c>
      <c r="BG143" s="17"/>
      <c r="BH143" s="17"/>
      <c r="BI143" s="49">
        <v>0.86799999999999999</v>
      </c>
      <c r="BJ143" s="49">
        <v>0.89200000000000002</v>
      </c>
      <c r="BK143" s="78">
        <f t="shared" si="3"/>
        <v>2.4000000000000021E-2</v>
      </c>
      <c r="BL143" s="17"/>
      <c r="BM143" s="14"/>
      <c r="BN143" s="93">
        <v>376570</v>
      </c>
      <c r="BO143" s="93">
        <v>26</v>
      </c>
      <c r="BP143" s="14"/>
      <c r="BQ143" s="14"/>
      <c r="BR143" s="14"/>
      <c r="BS143" s="14">
        <v>229</v>
      </c>
      <c r="BT143" s="14">
        <v>229</v>
      </c>
      <c r="BU143" s="93">
        <v>2676298.0627799998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45654</v>
      </c>
      <c r="C144" s="7">
        <v>0</v>
      </c>
      <c r="D144" s="17">
        <v>127722</v>
      </c>
      <c r="E144" s="15">
        <v>2.74092218670611</v>
      </c>
      <c r="F144" s="15">
        <v>1.75777217102369</v>
      </c>
      <c r="G144" s="9">
        <v>0</v>
      </c>
      <c r="H144" s="9"/>
      <c r="I144" s="17">
        <v>2972888</v>
      </c>
      <c r="J144" s="17">
        <v>888980</v>
      </c>
      <c r="K144" s="17">
        <v>2658692.2886600001</v>
      </c>
      <c r="L144" s="8" t="e">
        <f t="shared" si="4"/>
        <v>#N/A</v>
      </c>
      <c r="M144" s="17">
        <v>2731408</v>
      </c>
      <c r="N144" s="8" t="e">
        <f t="shared" si="4"/>
        <v>#N/A</v>
      </c>
      <c r="O144" s="9"/>
      <c r="P144" s="15">
        <v>101</v>
      </c>
      <c r="Q144" s="15">
        <v>101.1</v>
      </c>
      <c r="R144" s="15">
        <v>100.8</v>
      </c>
      <c r="S144" s="9">
        <v>100</v>
      </c>
      <c r="T144" s="9"/>
      <c r="U144" s="18">
        <v>107.9</v>
      </c>
      <c r="V144" s="18">
        <v>116</v>
      </c>
      <c r="W144" s="18">
        <v>109.4</v>
      </c>
      <c r="X144" s="9"/>
      <c r="Y144" s="9"/>
      <c r="Z144" s="18">
        <v>1.25</v>
      </c>
      <c r="AA144" s="18">
        <v>1.35</v>
      </c>
      <c r="AB144" s="15">
        <v>2.5</v>
      </c>
      <c r="AC144" s="15">
        <v>2.2000000000000002</v>
      </c>
      <c r="AD144" s="9"/>
      <c r="AE144" s="81">
        <v>3.6</v>
      </c>
      <c r="AF144" s="81">
        <v>3</v>
      </c>
      <c r="AG144" s="81">
        <v>2.4</v>
      </c>
      <c r="AH144" s="81" t="e">
        <v>#N/A</v>
      </c>
      <c r="AI144" s="9"/>
      <c r="AJ144" s="15">
        <v>2.7</v>
      </c>
      <c r="AK144" s="15">
        <v>1.4</v>
      </c>
      <c r="AL144" s="15">
        <v>2.9</v>
      </c>
      <c r="AM144" s="15">
        <v>3</v>
      </c>
      <c r="AN144" s="9"/>
      <c r="AO144" s="15">
        <v>1.34004397512857</v>
      </c>
      <c r="AP144" s="15">
        <v>0.84554747554555998</v>
      </c>
      <c r="AQ144" s="14"/>
      <c r="AR144" s="14"/>
      <c r="AS144" s="14"/>
      <c r="AT144" s="15">
        <v>0.3</v>
      </c>
      <c r="AU144" s="15">
        <v>4.4000000000000004</v>
      </c>
      <c r="AV144" s="17"/>
      <c r="AW144" s="17"/>
      <c r="AX144" s="17"/>
      <c r="AY144" s="15">
        <v>176.875</v>
      </c>
      <c r="AZ144" s="15">
        <v>141.19999999999999</v>
      </c>
      <c r="BA144" s="15"/>
      <c r="BB144" s="17"/>
      <c r="BC144" s="17"/>
      <c r="BD144" s="17">
        <v>1230715</v>
      </c>
      <c r="BE144" s="18">
        <v>153.72</v>
      </c>
      <c r="BF144" s="18" t="e">
        <v>#N/A</v>
      </c>
      <c r="BG144" s="17"/>
      <c r="BH144" s="17"/>
      <c r="BI144" s="49">
        <v>1.1319999999999999</v>
      </c>
      <c r="BJ144" s="49">
        <v>0.94299999999999995</v>
      </c>
      <c r="BK144" s="78">
        <f t="shared" si="3"/>
        <v>-0.18899999999999995</v>
      </c>
      <c r="BL144" s="17"/>
      <c r="BM144" s="14"/>
      <c r="BN144" s="93">
        <v>543050</v>
      </c>
      <c r="BO144" s="93">
        <v>39</v>
      </c>
      <c r="BP144" s="14"/>
      <c r="BQ144" s="14"/>
      <c r="BR144" s="14"/>
      <c r="BS144" s="14">
        <v>62</v>
      </c>
      <c r="BT144" s="14">
        <v>62</v>
      </c>
      <c r="BU144" s="93">
        <v>1532550.7549999999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45685</v>
      </c>
      <c r="C145" s="7">
        <v>0</v>
      </c>
      <c r="D145" s="17">
        <v>-2741728</v>
      </c>
      <c r="E145" s="15">
        <v>7.2623973098153298</v>
      </c>
      <c r="F145" s="15">
        <v>16.256024920067301</v>
      </c>
      <c r="G145" s="9">
        <v>0</v>
      </c>
      <c r="H145" s="9"/>
      <c r="I145" s="17">
        <v>3265710</v>
      </c>
      <c r="J145" s="17">
        <v>857863</v>
      </c>
      <c r="K145" s="17" t="e">
        <v>#N/A</v>
      </c>
      <c r="L145" s="8" t="e">
        <f t="shared" si="4"/>
        <v>#N/A</v>
      </c>
      <c r="M145" s="17" t="e">
        <v>#N/A</v>
      </c>
      <c r="N145" s="8" t="e">
        <f t="shared" si="4"/>
        <v>#N/A</v>
      </c>
      <c r="O145" s="9"/>
      <c r="P145" s="15">
        <v>99.9</v>
      </c>
      <c r="Q145" s="15">
        <v>102.6</v>
      </c>
      <c r="R145" s="15">
        <v>105.3</v>
      </c>
      <c r="S145" s="9">
        <v>100</v>
      </c>
      <c r="T145" s="9"/>
      <c r="U145" s="18">
        <v>108.3</v>
      </c>
      <c r="V145" s="18">
        <v>116.1</v>
      </c>
      <c r="W145" s="18">
        <v>111.2</v>
      </c>
      <c r="X145" s="9"/>
      <c r="Y145" s="9"/>
      <c r="Z145" s="18">
        <v>1.26</v>
      </c>
      <c r="AA145" s="18">
        <v>1.34</v>
      </c>
      <c r="AB145" s="15">
        <v>2.5</v>
      </c>
      <c r="AC145" s="15">
        <v>2.2999999999999998</v>
      </c>
      <c r="AD145" s="9"/>
      <c r="AE145" s="81">
        <v>4</v>
      </c>
      <c r="AF145" s="81">
        <v>3.2</v>
      </c>
      <c r="AG145" s="81">
        <v>2.5</v>
      </c>
      <c r="AH145" s="81" t="e">
        <v>#N/A</v>
      </c>
      <c r="AI145" s="9"/>
      <c r="AJ145" s="15">
        <v>0.8</v>
      </c>
      <c r="AK145" s="15">
        <v>-0.8</v>
      </c>
      <c r="AL145" s="15">
        <v>-1.1000000000000001</v>
      </c>
      <c r="AM145" s="15">
        <v>-1.7</v>
      </c>
      <c r="AN145" s="9"/>
      <c r="AO145" s="15">
        <v>1.3155216772159299</v>
      </c>
      <c r="AP145" s="15">
        <v>0.79249500584356702</v>
      </c>
      <c r="AQ145" s="14"/>
      <c r="AR145" s="14"/>
      <c r="AS145" s="14"/>
      <c r="AT145" s="15">
        <v>-1.8</v>
      </c>
      <c r="AU145" s="15">
        <v>2.8</v>
      </c>
      <c r="AV145" s="17"/>
      <c r="AW145" s="17"/>
      <c r="AX145" s="17"/>
      <c r="AY145" s="15">
        <v>182.875</v>
      </c>
      <c r="AZ145" s="15">
        <v>145</v>
      </c>
      <c r="BA145" s="15"/>
      <c r="BB145" s="17"/>
      <c r="BC145" s="17"/>
      <c r="BD145" s="17">
        <v>1240631</v>
      </c>
      <c r="BE145" s="18">
        <v>156.49</v>
      </c>
      <c r="BF145" s="18" t="e">
        <v>#N/A</v>
      </c>
      <c r="BG145" s="17"/>
      <c r="BH145" s="17"/>
      <c r="BI145" s="49">
        <v>1.0469999999999999</v>
      </c>
      <c r="BJ145" s="49">
        <v>0.97299999999999998</v>
      </c>
      <c r="BK145" s="78">
        <f t="shared" si="3"/>
        <v>-7.3999999999999955E-2</v>
      </c>
      <c r="BL145" s="17"/>
      <c r="BM145" s="14"/>
      <c r="BN145" s="93">
        <v>225000</v>
      </c>
      <c r="BO145" s="93">
        <v>15</v>
      </c>
      <c r="BP145" s="14"/>
      <c r="BQ145" s="14"/>
      <c r="BR145" s="14"/>
      <c r="BS145" s="14">
        <v>64</v>
      </c>
      <c r="BT145" s="14">
        <v>64</v>
      </c>
      <c r="BU145" s="93">
        <v>475352.16970000003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45716</v>
      </c>
      <c r="C146" s="7">
        <v>0</v>
      </c>
      <c r="D146" s="17">
        <v>590531</v>
      </c>
      <c r="E146" s="15">
        <v>11.4103344869641</v>
      </c>
      <c r="F146" s="15">
        <v>-0.74709907372195605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>
        <f t="shared" si="4"/>
        <v>866960.33333333337</v>
      </c>
      <c r="O146" s="9"/>
      <c r="P146" s="15">
        <v>102.4</v>
      </c>
      <c r="Q146" s="15">
        <v>100.9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>
        <v>1.24</v>
      </c>
      <c r="AA146" s="18">
        <v>1.32</v>
      </c>
      <c r="AB146" s="15">
        <v>2.4</v>
      </c>
      <c r="AC146" s="15">
        <v>2.4</v>
      </c>
      <c r="AD146" s="9"/>
      <c r="AE146" s="81">
        <v>3.7</v>
      </c>
      <c r="AF146" s="81">
        <v>3</v>
      </c>
      <c r="AG146" s="81">
        <v>2.6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>
        <v>1.1619577801474501</v>
      </c>
      <c r="AP146" s="15">
        <v>0.66613299519212299</v>
      </c>
      <c r="AQ146" s="14"/>
      <c r="AR146" s="14"/>
      <c r="AS146" s="14"/>
      <c r="AT146" s="15" t="e">
        <v>#N/A</v>
      </c>
      <c r="AU146" s="15" t="e">
        <v>#N/A</v>
      </c>
      <c r="AV146" s="17"/>
      <c r="AW146" s="17"/>
      <c r="AX146" s="17"/>
      <c r="AY146" s="15">
        <v>184.45</v>
      </c>
      <c r="AZ146" s="15">
        <v>146.5</v>
      </c>
      <c r="BA146" s="15"/>
      <c r="BB146" s="17"/>
      <c r="BC146" s="17"/>
      <c r="BD146" s="17">
        <v>1253281</v>
      </c>
      <c r="BE146" s="18">
        <v>151.96</v>
      </c>
      <c r="BF146" s="18" t="e">
        <v>#N/A</v>
      </c>
      <c r="BG146" s="17"/>
      <c r="BH146" s="17"/>
      <c r="BI146" s="49">
        <v>1.022</v>
      </c>
      <c r="BJ146" s="49">
        <v>0.997</v>
      </c>
      <c r="BK146" s="78">
        <f t="shared" si="3"/>
        <v>-2.5000000000000022E-2</v>
      </c>
      <c r="BL146" s="17"/>
      <c r="BM146" s="14"/>
      <c r="BN146" s="93">
        <v>329100</v>
      </c>
      <c r="BO146" s="93">
        <v>25</v>
      </c>
      <c r="BP146" s="14"/>
      <c r="BQ146" s="14"/>
      <c r="BR146" s="14"/>
      <c r="BS146" s="14">
        <v>234</v>
      </c>
      <c r="BT146" s="14">
        <v>235</v>
      </c>
      <c r="BU146" s="93">
        <v>2043279.7134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45747</v>
      </c>
      <c r="C147" s="7">
        <v>0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>
        <v>2600881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7"/>
      <c r="AW147" s="17"/>
      <c r="AX147" s="17"/>
      <c r="AY147" s="15">
        <v>184.44</v>
      </c>
      <c r="AZ147" s="15" t="e">
        <v>#N/A</v>
      </c>
      <c r="BA147" s="15"/>
      <c r="BB147" s="17"/>
      <c r="BC147" s="17"/>
      <c r="BD147" s="17" t="e">
        <v>#N/A</v>
      </c>
      <c r="BE147" s="18">
        <v>149.18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>
        <v>318800</v>
      </c>
      <c r="BO147" s="93">
        <v>18</v>
      </c>
      <c r="BP147" s="14"/>
      <c r="BQ147" s="14"/>
      <c r="BR147" s="14"/>
      <c r="BS147" s="14">
        <v>67</v>
      </c>
      <c r="BT147" s="14">
        <v>67</v>
      </c>
      <c r="BU147" s="93">
        <v>543574.43960000004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2"/>
      <c r="BJ148" s="12"/>
      <c r="BK148" s="12"/>
      <c r="BL148" s="1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73</v>
      </c>
      <c r="O22" s="1" t="s">
        <v>55</v>
      </c>
      <c r="P22" s="1" t="s">
        <v>74</v>
      </c>
      <c r="S22" s="1" t="s">
        <v>102</v>
      </c>
      <c r="T22" s="1" t="s">
        <v>103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 t="s">
        <v>23</v>
      </c>
      <c r="T25" s="5">
        <v>45658</v>
      </c>
    </row>
    <row r="26" spans="2:22" x14ac:dyDescent="0.15">
      <c r="B26" s="2">
        <v>42090</v>
      </c>
      <c r="C26" s="11">
        <v>0</v>
      </c>
      <c r="D26" s="13">
        <v>6.1</v>
      </c>
      <c r="E26" s="13">
        <v>-0.2</v>
      </c>
      <c r="F26" s="13">
        <v>5.8</v>
      </c>
      <c r="G26" s="13">
        <v>0.3</v>
      </c>
      <c r="I26" s="12">
        <v>7</v>
      </c>
      <c r="J26" s="12">
        <v>1</v>
      </c>
      <c r="K26" s="11"/>
      <c r="N26" s="3">
        <v>-0.50138553416391696</v>
      </c>
      <c r="O26" s="3">
        <v>0.44002241847394102</v>
      </c>
      <c r="P26" s="3">
        <v>7.3481428427177402</v>
      </c>
      <c r="S26" s="11">
        <v>7066</v>
      </c>
      <c r="T26" s="11">
        <v>4131254</v>
      </c>
    </row>
    <row r="27" spans="2:22" x14ac:dyDescent="0.15">
      <c r="B27" s="2">
        <v>42182</v>
      </c>
      <c r="C27" s="11">
        <v>0</v>
      </c>
      <c r="D27" s="13">
        <v>0.7</v>
      </c>
      <c r="E27" s="13">
        <v>-0.2</v>
      </c>
      <c r="F27" s="13">
        <v>1.6</v>
      </c>
      <c r="G27" s="13">
        <v>-0.7</v>
      </c>
      <c r="I27" s="12">
        <v>7</v>
      </c>
      <c r="J27" s="12">
        <v>5</v>
      </c>
      <c r="K27" s="11"/>
      <c r="N27" s="3">
        <v>1.11305758333649</v>
      </c>
      <c r="O27" s="3">
        <v>23.813536240090102</v>
      </c>
      <c r="P27" s="3">
        <v>5.5697525770426397</v>
      </c>
      <c r="S27" s="11">
        <v>8893</v>
      </c>
      <c r="T27" s="11">
        <v>5008623</v>
      </c>
    </row>
    <row r="28" spans="2:22" x14ac:dyDescent="0.15">
      <c r="B28" s="2">
        <v>42274</v>
      </c>
      <c r="C28" s="11">
        <v>0</v>
      </c>
      <c r="D28" s="13">
        <v>0.5</v>
      </c>
      <c r="E28" s="13">
        <v>0.4</v>
      </c>
      <c r="F28" s="13">
        <v>0.5</v>
      </c>
      <c r="G28" s="13">
        <v>-0.4</v>
      </c>
      <c r="I28" s="12">
        <v>8</v>
      </c>
      <c r="J28" s="12">
        <v>7</v>
      </c>
      <c r="K28" s="11"/>
      <c r="N28" s="3">
        <v>5.5255810786150897E-2</v>
      </c>
      <c r="O28" s="3">
        <v>8.9659053022447992</v>
      </c>
      <c r="P28" s="3">
        <v>11.1822140361681</v>
      </c>
      <c r="S28" s="11">
        <v>10009</v>
      </c>
      <c r="T28" s="11">
        <v>5347587</v>
      </c>
    </row>
    <row r="29" spans="2:22" x14ac:dyDescent="0.15">
      <c r="B29" s="2">
        <v>42365</v>
      </c>
      <c r="C29" s="11">
        <v>0</v>
      </c>
      <c r="D29" s="13">
        <v>-0.7</v>
      </c>
      <c r="E29" s="13">
        <v>1.2</v>
      </c>
      <c r="F29" s="13">
        <v>-1.6</v>
      </c>
      <c r="G29" s="13">
        <v>-0.3</v>
      </c>
      <c r="I29" s="12">
        <v>9</v>
      </c>
      <c r="J29" s="12">
        <v>5</v>
      </c>
      <c r="K29" s="11"/>
      <c r="N29" s="3">
        <v>-2.6781252774055799</v>
      </c>
      <c r="O29" s="3">
        <v>-1.67198696403058</v>
      </c>
      <c r="P29" s="3">
        <v>8.4692488415730107</v>
      </c>
      <c r="S29" s="11">
        <v>8804</v>
      </c>
      <c r="T29" s="11">
        <v>5249945</v>
      </c>
    </row>
    <row r="30" spans="2:22" x14ac:dyDescent="0.15">
      <c r="B30" s="2">
        <v>42456</v>
      </c>
      <c r="C30" s="11">
        <v>0</v>
      </c>
      <c r="D30" s="13">
        <v>3</v>
      </c>
      <c r="E30" s="13">
        <v>1.6</v>
      </c>
      <c r="F30" s="13">
        <v>-0.1</v>
      </c>
      <c r="G30" s="13">
        <v>1.4</v>
      </c>
      <c r="I30" s="12">
        <v>7</v>
      </c>
      <c r="J30" s="12">
        <v>3</v>
      </c>
      <c r="K30" s="11"/>
      <c r="N30" s="3">
        <v>-3.3499698563295399</v>
      </c>
      <c r="O30" s="3">
        <v>-9.3104664176827203</v>
      </c>
      <c r="P30" s="3">
        <v>4.1979663778513201</v>
      </c>
      <c r="S30" s="11">
        <v>9305</v>
      </c>
      <c r="T30" s="11">
        <v>5752820</v>
      </c>
    </row>
    <row r="31" spans="2:22" x14ac:dyDescent="0.15">
      <c r="B31" s="2">
        <v>42548</v>
      </c>
      <c r="C31" s="11">
        <v>0</v>
      </c>
      <c r="D31" s="13">
        <v>-0.6</v>
      </c>
      <c r="E31" s="13">
        <v>-1.5</v>
      </c>
      <c r="F31" s="13">
        <v>0.4</v>
      </c>
      <c r="G31" s="13">
        <v>0.4</v>
      </c>
      <c r="I31" s="12">
        <v>4</v>
      </c>
      <c r="J31" s="12">
        <v>1</v>
      </c>
      <c r="K31" s="11"/>
      <c r="N31" s="3">
        <v>-3.5243040515048798</v>
      </c>
      <c r="O31" s="3">
        <v>-9.9772353844489405</v>
      </c>
      <c r="P31" s="3">
        <v>3.0528566740698002</v>
      </c>
      <c r="S31" s="11">
        <v>9533</v>
      </c>
      <c r="T31" s="11">
        <v>5960993</v>
      </c>
    </row>
    <row r="32" spans="2:22" x14ac:dyDescent="0.15">
      <c r="B32" s="2">
        <v>42640</v>
      </c>
      <c r="C32" s="11">
        <v>0</v>
      </c>
      <c r="D32" s="13">
        <v>0.9</v>
      </c>
      <c r="E32" s="13">
        <v>0.3</v>
      </c>
      <c r="F32" s="13">
        <v>-0.5</v>
      </c>
      <c r="G32" s="13">
        <v>1.2</v>
      </c>
      <c r="I32" s="12">
        <v>5</v>
      </c>
      <c r="J32" s="12">
        <v>2</v>
      </c>
      <c r="K32" s="11"/>
      <c r="N32" s="3">
        <v>-1.5465824672258099</v>
      </c>
      <c r="O32" s="3">
        <v>11.4787133666229</v>
      </c>
      <c r="P32" s="3">
        <v>-1.3488306582951499</v>
      </c>
      <c r="S32" s="11">
        <v>9717</v>
      </c>
      <c r="T32" s="11">
        <v>6263931</v>
      </c>
    </row>
    <row r="33" spans="2:20" x14ac:dyDescent="0.15">
      <c r="B33" s="2">
        <v>42731</v>
      </c>
      <c r="C33" s="11">
        <v>0</v>
      </c>
      <c r="D33" s="13">
        <v>0.5</v>
      </c>
      <c r="E33" s="13">
        <v>0</v>
      </c>
      <c r="F33" s="13">
        <v>-0.1</v>
      </c>
      <c r="G33" s="13">
        <v>0.6</v>
      </c>
      <c r="I33" s="12">
        <v>7</v>
      </c>
      <c r="J33" s="12">
        <v>2</v>
      </c>
      <c r="K33" s="11"/>
      <c r="N33" s="3">
        <v>1.9612920823082101</v>
      </c>
      <c r="O33" s="3">
        <v>16.8600578493093</v>
      </c>
      <c r="P33" s="3">
        <v>3.8443480485529902</v>
      </c>
      <c r="S33" s="11">
        <v>8922</v>
      </c>
      <c r="T33" s="11">
        <v>6061956</v>
      </c>
    </row>
    <row r="34" spans="2:20" x14ac:dyDescent="0.15">
      <c r="B34" s="2">
        <v>42821</v>
      </c>
      <c r="C34" s="11">
        <v>0</v>
      </c>
      <c r="D34" s="13">
        <v>3.1</v>
      </c>
      <c r="E34" s="13">
        <v>0.4</v>
      </c>
      <c r="F34" s="13">
        <v>1.9</v>
      </c>
      <c r="G34" s="13">
        <v>0.8</v>
      </c>
      <c r="I34" s="12">
        <v>10</v>
      </c>
      <c r="J34" s="12">
        <v>2</v>
      </c>
      <c r="K34" s="11"/>
      <c r="N34" s="3">
        <v>5.5856446881181698</v>
      </c>
      <c r="O34" s="3">
        <v>26.614916547681499</v>
      </c>
      <c r="P34" s="3">
        <v>4.4552966737882098</v>
      </c>
      <c r="S34" s="11">
        <v>9679</v>
      </c>
      <c r="T34" s="11">
        <v>6537103</v>
      </c>
    </row>
    <row r="35" spans="2:20" x14ac:dyDescent="0.15">
      <c r="B35" s="2">
        <v>42913</v>
      </c>
      <c r="C35" s="11">
        <v>0</v>
      </c>
      <c r="D35" s="13">
        <v>1.6</v>
      </c>
      <c r="E35" s="13">
        <v>0.1</v>
      </c>
      <c r="F35" s="13">
        <v>2.2000000000000002</v>
      </c>
      <c r="G35" s="13">
        <v>-0.7</v>
      </c>
      <c r="I35" s="12">
        <v>12</v>
      </c>
      <c r="J35" s="12">
        <v>4</v>
      </c>
      <c r="K35" s="11"/>
      <c r="N35" s="3">
        <v>6.6861423394928998</v>
      </c>
      <c r="O35" s="3">
        <v>22.591555998761901</v>
      </c>
      <c r="P35" s="3">
        <v>1.46119186197877</v>
      </c>
      <c r="S35" s="11">
        <v>10776</v>
      </c>
      <c r="T35" s="11">
        <v>7220129</v>
      </c>
    </row>
    <row r="36" spans="2:20" x14ac:dyDescent="0.15">
      <c r="B36" s="2">
        <v>43005</v>
      </c>
      <c r="C36" s="11">
        <v>0</v>
      </c>
      <c r="D36" s="13">
        <v>3.5</v>
      </c>
      <c r="E36" s="13">
        <v>-0.1</v>
      </c>
      <c r="F36" s="13">
        <v>1.6</v>
      </c>
      <c r="G36" s="13">
        <v>2.1</v>
      </c>
      <c r="I36" s="12">
        <v>15</v>
      </c>
      <c r="J36" s="12">
        <v>8</v>
      </c>
      <c r="K36" s="11"/>
      <c r="N36" s="3">
        <v>4.8078879105894501</v>
      </c>
      <c r="O36" s="3">
        <v>5.4756438966629304</v>
      </c>
      <c r="P36" s="3">
        <v>4.2485611670630403</v>
      </c>
      <c r="S36" s="11">
        <v>12305</v>
      </c>
      <c r="T36" s="11">
        <v>7439352</v>
      </c>
    </row>
    <row r="37" spans="2:20" x14ac:dyDescent="0.15">
      <c r="B37" s="2">
        <v>43096</v>
      </c>
      <c r="C37" s="11">
        <v>0</v>
      </c>
      <c r="D37" s="13">
        <v>0.2</v>
      </c>
      <c r="E37" s="13">
        <v>0.1</v>
      </c>
      <c r="F37" s="13">
        <v>1.1000000000000001</v>
      </c>
      <c r="G37" s="13">
        <v>-0.9</v>
      </c>
      <c r="I37" s="12">
        <v>16</v>
      </c>
      <c r="J37" s="12">
        <v>11</v>
      </c>
      <c r="K37" s="11"/>
      <c r="N37" s="3">
        <v>5.8689621565366803</v>
      </c>
      <c r="O37" s="3">
        <v>0.88222285609045303</v>
      </c>
      <c r="P37" s="3">
        <v>4.2524451067823197</v>
      </c>
      <c r="S37" s="11">
        <v>11400</v>
      </c>
      <c r="T37" s="11">
        <v>7494489</v>
      </c>
    </row>
    <row r="38" spans="2:20" x14ac:dyDescent="0.15">
      <c r="B38" s="2">
        <v>43186</v>
      </c>
      <c r="C38" s="11">
        <v>0</v>
      </c>
      <c r="D38" s="13">
        <v>0.3</v>
      </c>
      <c r="E38" s="13">
        <v>0.8</v>
      </c>
      <c r="F38" s="13">
        <v>-1.3</v>
      </c>
      <c r="G38" s="13">
        <v>0.8</v>
      </c>
      <c r="I38" s="12">
        <v>17</v>
      </c>
      <c r="J38" s="12">
        <v>11</v>
      </c>
      <c r="K38" s="11"/>
      <c r="N38" s="3">
        <v>3.17745290261839</v>
      </c>
      <c r="O38" s="3">
        <v>0.16783697539768599</v>
      </c>
      <c r="P38" s="3">
        <v>3.3728136983638302</v>
      </c>
      <c r="S38" s="11">
        <v>10882</v>
      </c>
      <c r="T38" s="11">
        <v>7618662</v>
      </c>
    </row>
    <row r="39" spans="2:20" x14ac:dyDescent="0.15">
      <c r="B39" s="2">
        <v>43278</v>
      </c>
      <c r="C39" s="11">
        <v>0</v>
      </c>
      <c r="D39" s="13">
        <v>1.5</v>
      </c>
      <c r="E39" s="13">
        <v>0.2</v>
      </c>
      <c r="F39" s="13">
        <v>1</v>
      </c>
      <c r="G39" s="13">
        <v>0.4</v>
      </c>
      <c r="I39" s="12">
        <v>16</v>
      </c>
      <c r="J39" s="12">
        <v>12</v>
      </c>
      <c r="K39" s="11"/>
      <c r="N39" s="3">
        <v>5.0916577394459699</v>
      </c>
      <c r="O39" s="3">
        <v>17.914913779924099</v>
      </c>
      <c r="P39" s="3">
        <v>12.8116100719185</v>
      </c>
      <c r="S39" s="11">
        <v>11061</v>
      </c>
      <c r="T39" s="11">
        <v>8280401</v>
      </c>
    </row>
    <row r="40" spans="2:20" x14ac:dyDescent="0.15">
      <c r="B40" s="2">
        <v>43370</v>
      </c>
      <c r="C40" s="11">
        <v>0</v>
      </c>
      <c r="D40" s="13">
        <v>-2</v>
      </c>
      <c r="E40" s="13">
        <v>-0.1</v>
      </c>
      <c r="F40" s="13">
        <v>-1.1000000000000001</v>
      </c>
      <c r="G40" s="13">
        <v>-0.7</v>
      </c>
      <c r="I40" s="12">
        <v>15</v>
      </c>
      <c r="J40" s="12">
        <v>13</v>
      </c>
      <c r="K40" s="11"/>
      <c r="N40" s="3">
        <v>5.9594549668031602</v>
      </c>
      <c r="O40" s="3">
        <v>2.1902074049118898</v>
      </c>
      <c r="P40" s="3">
        <v>4.5079034321578604</v>
      </c>
      <c r="S40" s="11">
        <v>10739</v>
      </c>
      <c r="T40" s="11">
        <v>7569656</v>
      </c>
    </row>
    <row r="41" spans="2:20" x14ac:dyDescent="0.15">
      <c r="B41" s="2">
        <v>43461</v>
      </c>
      <c r="C41" s="11">
        <v>0</v>
      </c>
      <c r="D41" s="13">
        <v>-0.9</v>
      </c>
      <c r="E41" s="13">
        <v>0.2</v>
      </c>
      <c r="F41" s="13">
        <v>1.9</v>
      </c>
      <c r="G41" s="13">
        <v>-3.1</v>
      </c>
      <c r="I41" s="12">
        <v>16</v>
      </c>
      <c r="J41" s="12">
        <v>12</v>
      </c>
      <c r="K41" s="11"/>
      <c r="N41" s="3">
        <v>3.7454875702182302</v>
      </c>
      <c r="O41" s="3">
        <v>-6.9944670364477597</v>
      </c>
      <c r="P41" s="3">
        <v>5.7278907172696698</v>
      </c>
      <c r="S41" s="11">
        <v>11473</v>
      </c>
      <c r="T41" s="11">
        <v>7723137</v>
      </c>
    </row>
    <row r="42" spans="2:20" x14ac:dyDescent="0.15">
      <c r="B42" s="2">
        <v>43551</v>
      </c>
      <c r="C42" s="11">
        <v>1</v>
      </c>
      <c r="D42" s="13">
        <v>0.9</v>
      </c>
      <c r="E42" s="13">
        <v>0.6</v>
      </c>
      <c r="F42" s="13">
        <v>-1.5</v>
      </c>
      <c r="G42" s="13">
        <v>1.9</v>
      </c>
      <c r="I42" s="12">
        <v>12</v>
      </c>
      <c r="J42" s="12">
        <v>10</v>
      </c>
      <c r="K42" s="11"/>
      <c r="N42" s="3">
        <v>2.9693357404194001</v>
      </c>
      <c r="O42" s="3">
        <v>10.308785003571501</v>
      </c>
      <c r="P42" s="3">
        <v>6.1212626507629198</v>
      </c>
      <c r="S42" s="11">
        <v>11342</v>
      </c>
      <c r="T42" s="11">
        <v>8053797</v>
      </c>
    </row>
    <row r="43" spans="2:20" x14ac:dyDescent="0.15">
      <c r="B43" s="2">
        <v>43643</v>
      </c>
      <c r="C43" s="11">
        <v>1</v>
      </c>
      <c r="D43" s="13">
        <v>1.8</v>
      </c>
      <c r="E43" s="13">
        <v>1.1000000000000001</v>
      </c>
      <c r="F43" s="13">
        <v>1.4</v>
      </c>
      <c r="G43" s="13">
        <v>-0.7</v>
      </c>
      <c r="I43" s="12">
        <v>10</v>
      </c>
      <c r="J43" s="12">
        <v>7</v>
      </c>
      <c r="K43" s="11"/>
      <c r="N43" s="3">
        <v>0.37636446766312298</v>
      </c>
      <c r="O43" s="3">
        <v>-12.001951432733</v>
      </c>
      <c r="P43" s="3">
        <v>1.9454343415792501</v>
      </c>
      <c r="S43" s="11">
        <v>12475</v>
      </c>
      <c r="T43" s="11">
        <v>8579817</v>
      </c>
    </row>
    <row r="44" spans="2:20" x14ac:dyDescent="0.15">
      <c r="B44" s="2">
        <v>43735</v>
      </c>
      <c r="C44" s="11">
        <v>1</v>
      </c>
      <c r="D44" s="13">
        <v>0.7</v>
      </c>
      <c r="E44" s="13">
        <v>0.4</v>
      </c>
      <c r="F44" s="13">
        <v>1.6</v>
      </c>
      <c r="G44" s="13">
        <v>-1.2</v>
      </c>
      <c r="I44" s="12">
        <v>8</v>
      </c>
      <c r="J44" s="12">
        <v>4</v>
      </c>
      <c r="K44" s="11"/>
      <c r="N44" s="3">
        <v>-2.6156464523201102</v>
      </c>
      <c r="O44" s="3">
        <v>-5.2587581890798898</v>
      </c>
      <c r="P44" s="3">
        <v>7.1301742934843499</v>
      </c>
      <c r="S44" s="11">
        <v>11552</v>
      </c>
      <c r="T44" s="11">
        <v>7784206</v>
      </c>
    </row>
    <row r="45" spans="2:20" x14ac:dyDescent="0.15">
      <c r="B45" s="2">
        <v>43826</v>
      </c>
      <c r="C45" s="11">
        <v>1</v>
      </c>
      <c r="D45" s="13">
        <v>-11.1</v>
      </c>
      <c r="E45" s="13">
        <v>0.2</v>
      </c>
      <c r="F45" s="13">
        <v>-12.1</v>
      </c>
      <c r="G45" s="13">
        <v>0.2</v>
      </c>
      <c r="I45" s="12">
        <v>4</v>
      </c>
      <c r="J45" s="12">
        <v>2</v>
      </c>
      <c r="K45" s="11"/>
      <c r="N45" s="3">
        <v>-6.4035435360145101</v>
      </c>
      <c r="O45" s="3">
        <v>-4.6231722166873004</v>
      </c>
      <c r="P45" s="3">
        <v>-3.5070556778120099</v>
      </c>
      <c r="S45" s="11">
        <v>11962</v>
      </c>
      <c r="T45" s="11">
        <v>7464229</v>
      </c>
    </row>
    <row r="46" spans="2:20" x14ac:dyDescent="0.15">
      <c r="B46" s="2">
        <v>43917</v>
      </c>
      <c r="C46" s="11">
        <v>1</v>
      </c>
      <c r="D46" s="13">
        <v>2.2000000000000002</v>
      </c>
      <c r="E46" s="13">
        <v>0</v>
      </c>
      <c r="F46" s="13">
        <v>2.1</v>
      </c>
      <c r="G46" s="13">
        <v>0.1</v>
      </c>
      <c r="I46" s="12">
        <v>-4</v>
      </c>
      <c r="J46" s="12">
        <v>0</v>
      </c>
      <c r="K46" s="11"/>
      <c r="N46" s="3">
        <v>-7.4977530153902796</v>
      </c>
      <c r="O46" s="3">
        <v>-28.4024495934143</v>
      </c>
      <c r="P46" s="3">
        <v>0.11888670703469</v>
      </c>
      <c r="S46" s="11">
        <v>7034</v>
      </c>
      <c r="T46" s="11">
        <v>3939827</v>
      </c>
    </row>
    <row r="47" spans="2:20" x14ac:dyDescent="0.15">
      <c r="B47" s="2">
        <v>44009</v>
      </c>
      <c r="C47" s="11">
        <v>1</v>
      </c>
      <c r="D47" s="13">
        <v>-27.1</v>
      </c>
      <c r="E47" s="13">
        <v>1.8</v>
      </c>
      <c r="F47" s="13">
        <v>-20.9</v>
      </c>
      <c r="G47" s="13">
        <v>-10.4</v>
      </c>
      <c r="I47" s="12">
        <v>-31</v>
      </c>
      <c r="J47" s="12">
        <v>-18</v>
      </c>
      <c r="K47" s="11"/>
      <c r="N47" s="3">
        <v>-17.702480942987201</v>
      </c>
      <c r="O47" s="3">
        <v>-46.566223318695499</v>
      </c>
      <c r="P47" s="3">
        <v>-11.3339553011253</v>
      </c>
      <c r="S47" s="11" t="e">
        <v>#N/A</v>
      </c>
      <c r="T47" s="11">
        <v>7145</v>
      </c>
    </row>
    <row r="48" spans="2:20" x14ac:dyDescent="0.15">
      <c r="B48" s="2">
        <v>44101</v>
      </c>
      <c r="C48" s="11">
        <v>0</v>
      </c>
      <c r="D48" s="13">
        <v>23.4</v>
      </c>
      <c r="E48" s="13">
        <v>1.3</v>
      </c>
      <c r="F48" s="13">
        <v>8.9</v>
      </c>
      <c r="G48" s="13">
        <v>12.2</v>
      </c>
      <c r="I48" s="12">
        <v>-28</v>
      </c>
      <c r="J48" s="12">
        <v>-34</v>
      </c>
      <c r="K48" s="11"/>
      <c r="N48" s="3">
        <v>-11.5150979993416</v>
      </c>
      <c r="O48" s="3">
        <v>-28.428577753709799</v>
      </c>
      <c r="P48" s="3">
        <v>-10.610305495802599</v>
      </c>
      <c r="S48" s="11" t="e">
        <v>#N/A</v>
      </c>
      <c r="T48" s="11">
        <v>26124</v>
      </c>
    </row>
    <row r="49" spans="2:20" x14ac:dyDescent="0.15">
      <c r="B49" s="2">
        <v>44192</v>
      </c>
      <c r="C49" s="11">
        <v>0</v>
      </c>
      <c r="D49" s="13">
        <v>7.1</v>
      </c>
      <c r="E49" s="13">
        <v>0.7</v>
      </c>
      <c r="F49" s="13">
        <v>4.7</v>
      </c>
      <c r="G49" s="13">
        <v>1.5</v>
      </c>
      <c r="I49" s="12">
        <v>-15</v>
      </c>
      <c r="J49" s="12">
        <v>-27</v>
      </c>
      <c r="K49" s="11"/>
      <c r="N49" s="3">
        <v>-4.5239213840319401</v>
      </c>
      <c r="O49" s="3">
        <v>-0.67490673399404599</v>
      </c>
      <c r="P49" s="3">
        <v>-4.7654128450700597</v>
      </c>
      <c r="S49" s="11" t="e">
        <v>#N/A</v>
      </c>
      <c r="T49" s="11">
        <v>142732</v>
      </c>
    </row>
    <row r="50" spans="2:20" x14ac:dyDescent="0.15">
      <c r="B50" s="2">
        <v>44282</v>
      </c>
      <c r="C50" s="11">
        <v>0</v>
      </c>
      <c r="D50" s="13">
        <v>1.2</v>
      </c>
      <c r="E50" s="13">
        <v>-0.2</v>
      </c>
      <c r="F50" s="13">
        <v>0</v>
      </c>
      <c r="G50" s="13">
        <v>1.5</v>
      </c>
      <c r="I50" s="12">
        <v>-8</v>
      </c>
      <c r="J50" s="12">
        <v>-18</v>
      </c>
      <c r="K50" s="11"/>
      <c r="N50" s="3">
        <v>-2.9991477081219902</v>
      </c>
      <c r="O50" s="3">
        <v>26.048035899649999</v>
      </c>
      <c r="P50" s="3">
        <v>-7.8030030890277402</v>
      </c>
      <c r="S50" s="11" t="e">
        <v>#N/A</v>
      </c>
      <c r="T50" s="11">
        <v>66153</v>
      </c>
    </row>
    <row r="51" spans="2:20" x14ac:dyDescent="0.15">
      <c r="B51" s="2">
        <v>44374</v>
      </c>
      <c r="C51" s="11">
        <v>0</v>
      </c>
      <c r="D51" s="13">
        <v>2.6</v>
      </c>
      <c r="E51" s="13">
        <v>1.3</v>
      </c>
      <c r="F51" s="13">
        <v>2.7</v>
      </c>
      <c r="G51" s="13">
        <v>-1.4</v>
      </c>
      <c r="I51" s="12">
        <v>-3</v>
      </c>
      <c r="J51" s="12">
        <v>-10</v>
      </c>
      <c r="K51" s="11"/>
      <c r="N51" s="3">
        <v>10.443095260366899</v>
      </c>
      <c r="O51" s="3">
        <v>93.923038727937794</v>
      </c>
      <c r="P51" s="3">
        <v>5.2879186018120201</v>
      </c>
      <c r="S51" s="11" t="e">
        <v>#N/A</v>
      </c>
      <c r="T51" s="11">
        <v>30139</v>
      </c>
    </row>
    <row r="52" spans="2:20" x14ac:dyDescent="0.15">
      <c r="B52" s="2">
        <v>44466</v>
      </c>
      <c r="C52" s="11">
        <v>0</v>
      </c>
      <c r="D52" s="13">
        <v>-1.7</v>
      </c>
      <c r="E52" s="13">
        <v>0.2</v>
      </c>
      <c r="F52" s="13">
        <v>-2.8</v>
      </c>
      <c r="G52" s="13">
        <v>0.9</v>
      </c>
      <c r="I52" s="12">
        <v>-2</v>
      </c>
      <c r="J52" s="12">
        <v>-5</v>
      </c>
      <c r="K52" s="11"/>
      <c r="N52" s="3">
        <v>4.6281650733410098</v>
      </c>
      <c r="O52" s="3">
        <v>35.1043280697398</v>
      </c>
      <c r="P52" s="3">
        <v>1.1758308644931199</v>
      </c>
      <c r="S52" s="11" t="e">
        <v>#N/A</v>
      </c>
      <c r="T52" s="11">
        <v>94691</v>
      </c>
    </row>
    <row r="53" spans="2:20" x14ac:dyDescent="0.15">
      <c r="B53" s="2">
        <v>44557</v>
      </c>
      <c r="C53" s="11">
        <v>0</v>
      </c>
      <c r="D53" s="13">
        <v>4.7</v>
      </c>
      <c r="E53" s="13">
        <v>-1.1000000000000001</v>
      </c>
      <c r="F53" s="13">
        <v>6.4</v>
      </c>
      <c r="G53" s="13">
        <v>-0.7</v>
      </c>
      <c r="I53" s="12">
        <v>2</v>
      </c>
      <c r="J53" s="12">
        <v>-5</v>
      </c>
      <c r="K53" s="11"/>
      <c r="N53" s="3">
        <v>5.6944687212240401</v>
      </c>
      <c r="O53" s="3">
        <v>24.736324647584599</v>
      </c>
      <c r="P53" s="3">
        <v>4.2955107108561803</v>
      </c>
      <c r="S53" s="11">
        <v>284</v>
      </c>
      <c r="T53" s="11">
        <v>54879</v>
      </c>
    </row>
    <row r="54" spans="2:20" x14ac:dyDescent="0.15">
      <c r="B54" s="2">
        <v>44647</v>
      </c>
      <c r="C54" s="11">
        <v>0</v>
      </c>
      <c r="D54" s="3">
        <v>-2.6</v>
      </c>
      <c r="E54" s="3">
        <v>-0.4</v>
      </c>
      <c r="F54" s="3">
        <v>-1.7</v>
      </c>
      <c r="G54" s="3">
        <v>-0.5</v>
      </c>
      <c r="I54" s="11">
        <v>0</v>
      </c>
      <c r="J54" s="11">
        <v>0</v>
      </c>
      <c r="K54" s="11"/>
      <c r="N54" s="3">
        <v>7.9397988139849298</v>
      </c>
      <c r="O54" s="3">
        <v>13.7371170084505</v>
      </c>
      <c r="P54" s="3">
        <v>2.9978441257887201</v>
      </c>
      <c r="S54" s="11">
        <v>352</v>
      </c>
      <c r="T54" s="11">
        <v>100606</v>
      </c>
    </row>
    <row r="55" spans="2:20" x14ac:dyDescent="0.15">
      <c r="B55" s="2">
        <v>44739</v>
      </c>
      <c r="C55" s="11">
        <v>0</v>
      </c>
      <c r="D55" s="3">
        <v>4.8</v>
      </c>
      <c r="E55" s="3">
        <v>0.2</v>
      </c>
      <c r="F55" s="3">
        <v>4.8</v>
      </c>
      <c r="G55" s="3">
        <v>-0.2</v>
      </c>
      <c r="I55" s="11">
        <v>2</v>
      </c>
      <c r="J55" s="11">
        <v>-3</v>
      </c>
      <c r="K55" s="11"/>
      <c r="N55" s="3">
        <v>7.1734326233833396</v>
      </c>
      <c r="O55" s="3">
        <v>17.631585670179899</v>
      </c>
      <c r="P55" s="3">
        <v>4.5761463871696</v>
      </c>
      <c r="S55" s="11">
        <v>1047</v>
      </c>
      <c r="T55" s="11">
        <v>407024</v>
      </c>
    </row>
    <row r="56" spans="2:20" x14ac:dyDescent="0.15">
      <c r="B56" s="2">
        <v>44831</v>
      </c>
      <c r="C56" s="11">
        <v>0</v>
      </c>
      <c r="D56" s="3">
        <v>-1.6</v>
      </c>
      <c r="E56" s="3">
        <v>-0.5</v>
      </c>
      <c r="F56" s="3">
        <v>1.2</v>
      </c>
      <c r="G56" s="3">
        <v>-2.2000000000000002</v>
      </c>
      <c r="I56" s="11">
        <v>3</v>
      </c>
      <c r="J56" s="11">
        <v>-1</v>
      </c>
      <c r="K56" s="11"/>
      <c r="N56" s="3">
        <v>8.2833220750131193</v>
      </c>
      <c r="O56" s="3">
        <v>18.261721437600801</v>
      </c>
      <c r="P56" s="3">
        <v>9.82915302195401</v>
      </c>
      <c r="S56" s="11">
        <v>1640</v>
      </c>
      <c r="T56" s="11">
        <v>521121</v>
      </c>
    </row>
    <row r="57" spans="2:20" x14ac:dyDescent="0.15">
      <c r="B57" s="2">
        <v>44922</v>
      </c>
      <c r="C57" s="11">
        <v>0</v>
      </c>
      <c r="D57" s="3">
        <v>1.2</v>
      </c>
      <c r="E57" s="3">
        <v>1.1000000000000001</v>
      </c>
      <c r="F57" s="3">
        <v>-0.6</v>
      </c>
      <c r="G57" s="3">
        <v>0.8</v>
      </c>
      <c r="I57" s="11">
        <v>6</v>
      </c>
      <c r="J57" s="11">
        <v>1</v>
      </c>
      <c r="K57" s="11"/>
      <c r="N57" s="3">
        <v>6.1492441168815501</v>
      </c>
      <c r="O57" s="3">
        <v>-2.7708037967173098</v>
      </c>
      <c r="P57" s="3">
        <v>7.7031031893229001</v>
      </c>
      <c r="S57" s="11">
        <v>5949</v>
      </c>
      <c r="T57" s="11">
        <v>2803359</v>
      </c>
    </row>
    <row r="58" spans="2:20" x14ac:dyDescent="0.15">
      <c r="B58" s="2">
        <v>45012</v>
      </c>
      <c r="C58" s="11">
        <v>0</v>
      </c>
      <c r="D58" s="3">
        <v>4.8</v>
      </c>
      <c r="E58" s="3">
        <v>0.6</v>
      </c>
      <c r="F58" s="3">
        <v>3.8</v>
      </c>
      <c r="G58" s="3">
        <v>0.4</v>
      </c>
      <c r="I58" s="11">
        <v>5</v>
      </c>
      <c r="J58" s="11">
        <v>1</v>
      </c>
      <c r="K58" s="11"/>
      <c r="N58" s="3">
        <v>5.0065578536753996</v>
      </c>
      <c r="O58" s="3">
        <v>4.3388835694272103</v>
      </c>
      <c r="P58" s="3">
        <v>10.9734771682848</v>
      </c>
      <c r="S58" s="11">
        <v>10103</v>
      </c>
      <c r="T58" s="11">
        <v>4790543</v>
      </c>
    </row>
    <row r="59" spans="2:20" x14ac:dyDescent="0.15">
      <c r="B59" s="2">
        <v>45104</v>
      </c>
      <c r="C59" s="11">
        <v>0</v>
      </c>
      <c r="D59" s="3">
        <v>2.5</v>
      </c>
      <c r="E59" s="3">
        <v>-1.3</v>
      </c>
      <c r="F59" s="3">
        <v>-2.2000000000000002</v>
      </c>
      <c r="G59" s="3">
        <v>6.1</v>
      </c>
      <c r="I59" s="11">
        <v>8</v>
      </c>
      <c r="J59" s="11">
        <v>2</v>
      </c>
      <c r="K59" s="11"/>
      <c r="N59" s="3">
        <v>5.7608480615488702</v>
      </c>
      <c r="O59" s="3">
        <v>11.610891087151</v>
      </c>
      <c r="P59" s="3">
        <v>4.5422296947067</v>
      </c>
      <c r="S59" s="11">
        <v>12319</v>
      </c>
      <c r="T59" s="11">
        <v>5921853</v>
      </c>
    </row>
    <row r="60" spans="2:20" x14ac:dyDescent="0.15">
      <c r="B60" s="2">
        <v>45196</v>
      </c>
      <c r="C60" s="11">
        <v>0</v>
      </c>
      <c r="D60" s="3">
        <v>-3.8</v>
      </c>
      <c r="E60" s="3">
        <v>0</v>
      </c>
      <c r="F60" s="3">
        <v>-3.9</v>
      </c>
      <c r="G60" s="3">
        <v>0.2</v>
      </c>
      <c r="I60" s="11">
        <v>10</v>
      </c>
      <c r="J60" s="11">
        <v>7</v>
      </c>
      <c r="K60" s="11"/>
      <c r="N60" s="3">
        <v>4.95705579788092</v>
      </c>
      <c r="O60" s="3">
        <v>20.129840694112499</v>
      </c>
      <c r="P60" s="3">
        <v>3.38443523075509</v>
      </c>
      <c r="S60" s="11">
        <v>13764</v>
      </c>
      <c r="T60" s="11">
        <v>6662326</v>
      </c>
    </row>
    <row r="61" spans="2:20" x14ac:dyDescent="0.15">
      <c r="B61" s="2">
        <v>45287</v>
      </c>
      <c r="C61" s="11">
        <v>0</v>
      </c>
      <c r="D61" s="3">
        <v>0.1</v>
      </c>
      <c r="E61" s="3">
        <v>-0.3</v>
      </c>
      <c r="F61" s="3">
        <v>0.9</v>
      </c>
      <c r="G61" s="3">
        <v>-0.5</v>
      </c>
      <c r="I61" s="11">
        <v>13</v>
      </c>
      <c r="J61" s="11">
        <v>8</v>
      </c>
      <c r="K61" s="11"/>
      <c r="N61" s="3">
        <v>4.1925989367376699</v>
      </c>
      <c r="O61" s="3">
        <v>12.9534367385258</v>
      </c>
      <c r="P61" s="3">
        <v>16.401699642668699</v>
      </c>
      <c r="S61" s="11">
        <v>16793</v>
      </c>
      <c r="T61" s="11">
        <v>7691628</v>
      </c>
    </row>
    <row r="62" spans="2:20" x14ac:dyDescent="0.15">
      <c r="B62" s="2">
        <v>45378</v>
      </c>
      <c r="C62" s="11">
        <v>0</v>
      </c>
      <c r="D62" s="3">
        <v>-2.1</v>
      </c>
      <c r="E62" s="3">
        <v>-0.3</v>
      </c>
      <c r="F62" s="3">
        <v>-0.8</v>
      </c>
      <c r="G62" s="3">
        <v>-1.1000000000000001</v>
      </c>
      <c r="I62" s="11">
        <v>12</v>
      </c>
      <c r="J62" s="11">
        <v>8</v>
      </c>
      <c r="K62" s="11"/>
      <c r="N62" s="3">
        <v>2.2596254461166398</v>
      </c>
      <c r="O62" s="3">
        <v>15.1322784326336</v>
      </c>
      <c r="P62" s="3">
        <v>6.7914316965846098</v>
      </c>
      <c r="S62" s="11">
        <v>17635</v>
      </c>
      <c r="T62" s="11">
        <v>8558483</v>
      </c>
    </row>
    <row r="63" spans="2:20" x14ac:dyDescent="0.15">
      <c r="B63" s="2">
        <v>45470</v>
      </c>
      <c r="C63" s="11">
        <v>0</v>
      </c>
      <c r="D63" s="3">
        <v>3.2</v>
      </c>
      <c r="E63" s="3">
        <v>1.9</v>
      </c>
      <c r="F63" s="3">
        <v>2.6</v>
      </c>
      <c r="G63" s="3">
        <v>-1.3</v>
      </c>
      <c r="I63" s="11">
        <v>12</v>
      </c>
      <c r="J63" s="11">
        <v>9</v>
      </c>
      <c r="K63" s="11"/>
      <c r="N63" s="3">
        <v>3.5322388217259699</v>
      </c>
      <c r="O63" s="3">
        <v>13.167942342803</v>
      </c>
      <c r="P63" s="3">
        <v>7.4228329035930303</v>
      </c>
      <c r="S63" s="11">
        <v>21248</v>
      </c>
      <c r="T63" s="11">
        <v>9223939</v>
      </c>
    </row>
    <row r="64" spans="2:20" x14ac:dyDescent="0.15">
      <c r="B64" s="2">
        <v>45562</v>
      </c>
      <c r="C64" s="11">
        <v>0</v>
      </c>
      <c r="D64" s="3">
        <v>1.4</v>
      </c>
      <c r="E64" s="3">
        <v>-0.1</v>
      </c>
      <c r="F64" s="3">
        <v>2</v>
      </c>
      <c r="G64" s="3">
        <v>-0.6</v>
      </c>
      <c r="I64" s="11">
        <v>14</v>
      </c>
      <c r="J64" s="11">
        <v>10</v>
      </c>
      <c r="K64" s="11"/>
      <c r="N64" s="3">
        <v>2.6001067469842201</v>
      </c>
      <c r="O64" s="3">
        <v>-3.2992333899975499</v>
      </c>
      <c r="P64" s="3">
        <v>8.0844159167343204</v>
      </c>
      <c r="S64" s="11">
        <v>19023</v>
      </c>
      <c r="T64" s="11">
        <v>9098470</v>
      </c>
    </row>
    <row r="65" spans="2:20" x14ac:dyDescent="0.15">
      <c r="B65" s="2">
        <v>45653</v>
      </c>
      <c r="C65" s="11">
        <v>0</v>
      </c>
      <c r="D65" s="3">
        <v>2.2000000000000002</v>
      </c>
      <c r="E65" s="3">
        <v>0.1</v>
      </c>
      <c r="F65" s="3">
        <v>-0.8</v>
      </c>
      <c r="G65" s="3">
        <v>3</v>
      </c>
      <c r="I65" s="11">
        <v>15</v>
      </c>
      <c r="J65" s="11">
        <v>11</v>
      </c>
      <c r="K65" s="11"/>
      <c r="N65" s="3">
        <v>2.5238759768682701</v>
      </c>
      <c r="O65" s="3">
        <v>13.517154272649501</v>
      </c>
      <c r="P65" s="3">
        <v>-0.21073971573615299</v>
      </c>
      <c r="S65" s="11">
        <v>22883</v>
      </c>
      <c r="T65" s="11">
        <v>9989256</v>
      </c>
    </row>
    <row r="66" spans="2:20" x14ac:dyDescent="0.15">
      <c r="B66" s="2">
        <v>45743</v>
      </c>
      <c r="C66" s="11">
        <v>0</v>
      </c>
      <c r="D66" s="3" t="e">
        <v>#N/A</v>
      </c>
      <c r="E66" s="3" t="e">
        <v>#N/A</v>
      </c>
      <c r="F66" s="3" t="e">
        <v>#N/A</v>
      </c>
      <c r="G66" s="3" t="e">
        <v>#N/A</v>
      </c>
      <c r="I66" s="11">
        <v>15</v>
      </c>
      <c r="J66" s="11">
        <v>10</v>
      </c>
      <c r="K66" s="11">
        <f>I66</f>
        <v>15</v>
      </c>
      <c r="N66" s="3" t="e">
        <v>#N/A</v>
      </c>
      <c r="O66" s="3" t="e">
        <v>#N/A</v>
      </c>
      <c r="P66" s="3" t="e">
        <v>#N/A</v>
      </c>
      <c r="S66" s="11" t="e">
        <v>#N/A</v>
      </c>
      <c r="T66" s="11" t="e">
        <v>#N/A</v>
      </c>
    </row>
    <row r="67" spans="2:20" x14ac:dyDescent="0.15">
      <c r="B67" s="2">
        <v>45835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10</v>
      </c>
      <c r="K67" s="11">
        <f>J67</f>
        <v>10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45744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81</v>
      </c>
      <c r="D2" s="68" t="s">
        <v>82</v>
      </c>
      <c r="E2" s="68" t="s">
        <v>88</v>
      </c>
      <c r="F2" s="29" t="s">
        <v>83</v>
      </c>
      <c r="G2" s="30" t="s">
        <v>84</v>
      </c>
    </row>
    <row r="3" spans="2:14" x14ac:dyDescent="0.15">
      <c r="B3" s="27" t="s">
        <v>35</v>
      </c>
      <c r="C3" s="31" t="s">
        <v>75</v>
      </c>
      <c r="D3" s="69" t="s">
        <v>85</v>
      </c>
      <c r="E3" s="69" t="s">
        <v>89</v>
      </c>
      <c r="F3" s="32" t="s">
        <v>76</v>
      </c>
      <c r="G3" s="33" t="s">
        <v>77</v>
      </c>
    </row>
    <row r="4" spans="2:14" x14ac:dyDescent="0.15">
      <c r="B4" s="23" t="s">
        <v>31</v>
      </c>
      <c r="C4" s="34" t="s">
        <v>78</v>
      </c>
      <c r="D4" s="70" t="s">
        <v>78</v>
      </c>
      <c r="E4" s="70" t="s">
        <v>78</v>
      </c>
      <c r="F4" s="35" t="s">
        <v>79</v>
      </c>
      <c r="G4" s="36" t="s">
        <v>80</v>
      </c>
    </row>
    <row r="5" spans="2:14" ht="14.25" thickBot="1" x14ac:dyDescent="0.2">
      <c r="B5" s="22">
        <v>34786</v>
      </c>
      <c r="C5" s="37">
        <v>8.9</v>
      </c>
      <c r="D5" s="71">
        <v>19.899999999999999</v>
      </c>
      <c r="E5" s="71">
        <v>1</v>
      </c>
      <c r="F5" s="38">
        <v>180</v>
      </c>
      <c r="G5" s="39">
        <v>134.4</v>
      </c>
    </row>
    <row r="6" spans="2:14" ht="14.25" hidden="1" thickBot="1" x14ac:dyDescent="0.2">
      <c r="B6" s="22">
        <v>34817</v>
      </c>
      <c r="C6" s="37">
        <v>15</v>
      </c>
      <c r="D6" s="71">
        <v>25.5</v>
      </c>
      <c r="E6" s="71">
        <v>4.9000000000000004</v>
      </c>
      <c r="F6" s="38">
        <v>99.5</v>
      </c>
      <c r="G6" s="39">
        <v>158.5</v>
      </c>
    </row>
    <row r="7" spans="2:14" ht="14.25" hidden="1" thickBot="1" x14ac:dyDescent="0.2">
      <c r="B7" s="22">
        <v>34847</v>
      </c>
      <c r="C7" s="37">
        <v>19.100000000000001</v>
      </c>
      <c r="D7" s="71">
        <v>26.7</v>
      </c>
      <c r="E7" s="71">
        <v>12.9</v>
      </c>
      <c r="F7" s="38">
        <v>204.5</v>
      </c>
      <c r="G7" s="39">
        <v>147.6</v>
      </c>
    </row>
    <row r="8" spans="2:14" ht="14.25" hidden="1" thickBot="1" x14ac:dyDescent="0.2">
      <c r="B8" s="22">
        <v>34878</v>
      </c>
      <c r="C8" s="37">
        <v>20.399999999999999</v>
      </c>
      <c r="D8" s="71">
        <v>28.8</v>
      </c>
      <c r="E8" s="71">
        <v>14.9</v>
      </c>
      <c r="F8" s="38">
        <v>185.5</v>
      </c>
      <c r="G8" s="39">
        <v>62.6</v>
      </c>
    </row>
    <row r="9" spans="2:14" ht="14.25" hidden="1" thickBot="1" x14ac:dyDescent="0.2">
      <c r="B9" s="22">
        <v>34908</v>
      </c>
      <c r="C9" s="37">
        <v>26.4</v>
      </c>
      <c r="D9" s="71">
        <v>35.9</v>
      </c>
      <c r="E9" s="71">
        <v>19.399999999999999</v>
      </c>
      <c r="F9" s="38">
        <v>171</v>
      </c>
      <c r="G9" s="39">
        <v>137.1</v>
      </c>
    </row>
    <row r="10" spans="2:14" ht="14.25" hidden="1" thickBot="1" x14ac:dyDescent="0.2">
      <c r="B10" s="22">
        <v>34939</v>
      </c>
      <c r="C10" s="37">
        <v>29.4</v>
      </c>
      <c r="D10" s="71">
        <v>36.4</v>
      </c>
      <c r="E10" s="71">
        <v>24.5</v>
      </c>
      <c r="F10" s="38">
        <v>31</v>
      </c>
      <c r="G10" s="39">
        <v>248.7</v>
      </c>
    </row>
    <row r="11" spans="2:14" ht="14.25" hidden="1" thickBot="1" x14ac:dyDescent="0.2">
      <c r="B11" s="22">
        <v>34970</v>
      </c>
      <c r="C11" s="37">
        <v>23.7</v>
      </c>
      <c r="D11" s="71">
        <v>35.799999999999997</v>
      </c>
      <c r="E11" s="71">
        <v>15.1</v>
      </c>
      <c r="F11" s="38">
        <v>164.5</v>
      </c>
      <c r="G11" s="39">
        <v>149</v>
      </c>
    </row>
    <row r="12" spans="2:14" ht="14.25" hidden="1" thickBot="1" x14ac:dyDescent="0.2">
      <c r="B12" s="22">
        <v>35000</v>
      </c>
      <c r="C12" s="37">
        <v>19.5</v>
      </c>
      <c r="D12" s="71">
        <v>27.8</v>
      </c>
      <c r="E12" s="71">
        <v>12.3</v>
      </c>
      <c r="F12" s="38">
        <v>79</v>
      </c>
      <c r="G12" s="39">
        <v>148</v>
      </c>
    </row>
    <row r="13" spans="2:14" ht="14.25" hidden="1" thickBot="1" x14ac:dyDescent="0.2">
      <c r="B13" s="22">
        <v>35031</v>
      </c>
      <c r="C13" s="37">
        <v>12.7</v>
      </c>
      <c r="D13" s="71">
        <v>23.9</v>
      </c>
      <c r="E13" s="71">
        <v>5.2</v>
      </c>
      <c r="F13" s="38">
        <v>42</v>
      </c>
      <c r="G13" s="39">
        <v>203.4</v>
      </c>
    </row>
    <row r="14" spans="2:14" ht="14.25" hidden="1" thickBot="1" x14ac:dyDescent="0.2">
      <c r="B14" s="22">
        <v>35061</v>
      </c>
      <c r="C14" s="37">
        <v>7.7</v>
      </c>
      <c r="D14" s="71">
        <v>16.7</v>
      </c>
      <c r="E14" s="71">
        <v>-0.6</v>
      </c>
      <c r="F14" s="38">
        <v>0</v>
      </c>
      <c r="G14" s="39">
        <v>235.3</v>
      </c>
    </row>
    <row r="15" spans="2:14" ht="14.25" hidden="1" thickBot="1" x14ac:dyDescent="0.2">
      <c r="B15" s="22">
        <v>35092</v>
      </c>
      <c r="C15" s="37">
        <v>6.6</v>
      </c>
      <c r="D15" s="71">
        <v>19.899999999999999</v>
      </c>
      <c r="E15" s="71">
        <v>-0.4</v>
      </c>
      <c r="F15" s="38">
        <v>13</v>
      </c>
      <c r="G15" s="39">
        <v>197.8</v>
      </c>
    </row>
    <row r="16" spans="2:14" ht="14.25" hidden="1" thickBot="1" x14ac:dyDescent="0.2">
      <c r="B16" s="21">
        <v>35123</v>
      </c>
      <c r="C16" s="40">
        <v>5.4</v>
      </c>
      <c r="D16" s="72">
        <v>20.9</v>
      </c>
      <c r="E16" s="72">
        <v>-1.5</v>
      </c>
      <c r="F16" s="41">
        <v>45</v>
      </c>
      <c r="G16" s="42">
        <v>186.8</v>
      </c>
      <c r="I16" s="26"/>
      <c r="J16" s="26"/>
      <c r="K16" s="26"/>
      <c r="L16" s="26"/>
      <c r="M16" s="26"/>
      <c r="N16" s="26"/>
    </row>
    <row r="17" spans="2:14" x14ac:dyDescent="0.15">
      <c r="B17" s="21">
        <v>35152</v>
      </c>
      <c r="C17" s="43">
        <v>9.1999999999999993</v>
      </c>
      <c r="D17" s="73">
        <v>23.1</v>
      </c>
      <c r="E17" s="73">
        <v>0.7</v>
      </c>
      <c r="F17" s="44">
        <v>118</v>
      </c>
      <c r="G17" s="45">
        <v>162.5</v>
      </c>
      <c r="I17" s="26"/>
      <c r="J17" s="99">
        <f>B1</f>
        <v>45744</v>
      </c>
      <c r="K17" s="100"/>
      <c r="L17" s="100"/>
      <c r="M17" s="101"/>
      <c r="N17" s="26"/>
    </row>
    <row r="18" spans="2:14" ht="13.5" hidden="1" customHeight="1" x14ac:dyDescent="0.15">
      <c r="B18" s="21">
        <v>35183</v>
      </c>
      <c r="C18" s="43">
        <v>12.7</v>
      </c>
      <c r="D18" s="73">
        <v>26.2</v>
      </c>
      <c r="E18" s="73">
        <v>3.7</v>
      </c>
      <c r="F18" s="44">
        <v>111</v>
      </c>
      <c r="G18" s="45">
        <v>204.8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35213</v>
      </c>
      <c r="C19" s="43">
        <v>18.100000000000001</v>
      </c>
      <c r="D19" s="73">
        <v>30.5</v>
      </c>
      <c r="E19" s="73">
        <v>10.5</v>
      </c>
      <c r="F19" s="44">
        <v>128</v>
      </c>
      <c r="G19" s="45">
        <v>183.7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35244</v>
      </c>
      <c r="C20" s="43">
        <v>22.6</v>
      </c>
      <c r="D20" s="73">
        <v>31.8</v>
      </c>
      <c r="E20" s="73">
        <v>15.7</v>
      </c>
      <c r="F20" s="44">
        <v>36</v>
      </c>
      <c r="G20" s="45">
        <v>117.8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35274</v>
      </c>
      <c r="C21" s="43">
        <v>26.2</v>
      </c>
      <c r="D21" s="73">
        <v>34.799999999999997</v>
      </c>
      <c r="E21" s="73">
        <v>17.2</v>
      </c>
      <c r="F21" s="44">
        <v>253.5</v>
      </c>
      <c r="G21" s="45">
        <v>199.6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35305</v>
      </c>
      <c r="C22" s="43">
        <v>26</v>
      </c>
      <c r="D22" s="73">
        <v>38.700000000000003</v>
      </c>
      <c r="E22" s="73">
        <v>17.899999999999999</v>
      </c>
      <c r="F22" s="44">
        <v>31.5</v>
      </c>
      <c r="G22" s="45">
        <v>149.1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35336</v>
      </c>
      <c r="C23" s="43">
        <v>22.4</v>
      </c>
      <c r="D23" s="73">
        <v>34.5</v>
      </c>
      <c r="E23" s="73">
        <v>14.8</v>
      </c>
      <c r="F23" s="44">
        <v>382</v>
      </c>
      <c r="G23" s="45">
        <v>139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35366</v>
      </c>
      <c r="C24" s="43">
        <v>18</v>
      </c>
      <c r="D24" s="73">
        <v>27.2</v>
      </c>
      <c r="E24" s="73">
        <v>9.3000000000000007</v>
      </c>
      <c r="F24" s="44">
        <v>83.5</v>
      </c>
      <c r="G24" s="45">
        <v>139.9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35397</v>
      </c>
      <c r="C25" s="43">
        <v>13.2</v>
      </c>
      <c r="D25" s="73">
        <v>24.2</v>
      </c>
      <c r="E25" s="73">
        <v>5.8</v>
      </c>
      <c r="F25" s="44">
        <v>84</v>
      </c>
      <c r="G25" s="45">
        <v>115.4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35427</v>
      </c>
      <c r="C26" s="43">
        <v>9.3000000000000007</v>
      </c>
      <c r="D26" s="73">
        <v>18.600000000000001</v>
      </c>
      <c r="E26" s="73">
        <v>2.4</v>
      </c>
      <c r="F26" s="44">
        <v>48</v>
      </c>
      <c r="G26" s="45">
        <v>187.8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35458</v>
      </c>
      <c r="C27" s="43">
        <v>6.8</v>
      </c>
      <c r="D27" s="73">
        <v>16.399999999999999</v>
      </c>
      <c r="E27" s="73">
        <v>-2.1</v>
      </c>
      <c r="F27" s="44">
        <v>29</v>
      </c>
      <c r="G27" s="45">
        <v>236.6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35489</v>
      </c>
      <c r="C28" s="43">
        <v>7</v>
      </c>
      <c r="D28" s="73">
        <v>18</v>
      </c>
      <c r="E28" s="73">
        <v>-1.4</v>
      </c>
      <c r="F28" s="44">
        <v>21.5</v>
      </c>
      <c r="G28" s="45">
        <v>191.6</v>
      </c>
      <c r="I28" s="26"/>
      <c r="J28" s="102"/>
      <c r="K28" s="103"/>
      <c r="L28" s="103"/>
      <c r="M28" s="104"/>
      <c r="N28" s="26"/>
    </row>
    <row r="29" spans="2:14" x14ac:dyDescent="0.15">
      <c r="B29" s="21">
        <v>35517</v>
      </c>
      <c r="C29" s="43">
        <v>10.5</v>
      </c>
      <c r="D29" s="73">
        <v>25.1</v>
      </c>
      <c r="E29" s="73">
        <v>3</v>
      </c>
      <c r="F29" s="44">
        <v>106</v>
      </c>
      <c r="G29" s="45">
        <v>181.9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35548</v>
      </c>
      <c r="C30" s="43">
        <v>15.2</v>
      </c>
      <c r="D30" s="73">
        <v>27.2</v>
      </c>
      <c r="E30" s="73">
        <v>8</v>
      </c>
      <c r="F30" s="44">
        <v>105.5</v>
      </c>
      <c r="G30" s="45">
        <v>184.3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35578</v>
      </c>
      <c r="C31" s="43">
        <v>19.2</v>
      </c>
      <c r="D31" s="73">
        <v>27.9</v>
      </c>
      <c r="E31" s="73">
        <v>11.3</v>
      </c>
      <c r="F31" s="44">
        <v>186</v>
      </c>
      <c r="G31" s="45">
        <v>162.69999999999999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35609</v>
      </c>
      <c r="C32" s="43">
        <v>22.7</v>
      </c>
      <c r="D32" s="73">
        <v>32.799999999999997</v>
      </c>
      <c r="E32" s="73">
        <v>13.4</v>
      </c>
      <c r="F32" s="44">
        <v>170.5</v>
      </c>
      <c r="G32" s="45">
        <v>160.6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35639</v>
      </c>
      <c r="C33" s="43">
        <v>26.6</v>
      </c>
      <c r="D33" s="73">
        <v>37.700000000000003</v>
      </c>
      <c r="E33" s="73">
        <v>19.399999999999999</v>
      </c>
      <c r="F33" s="44">
        <v>185</v>
      </c>
      <c r="G33" s="45">
        <v>191.9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35670</v>
      </c>
      <c r="C34" s="43">
        <v>27</v>
      </c>
      <c r="D34" s="73">
        <v>34.5</v>
      </c>
      <c r="E34" s="73">
        <v>19.399999999999999</v>
      </c>
      <c r="F34" s="44">
        <v>144</v>
      </c>
      <c r="G34" s="45">
        <v>176.1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35701</v>
      </c>
      <c r="C35" s="43">
        <v>22.9</v>
      </c>
      <c r="D35" s="73">
        <v>32.9</v>
      </c>
      <c r="E35" s="73">
        <v>15.4</v>
      </c>
      <c r="F35" s="44">
        <v>204</v>
      </c>
      <c r="G35" s="45">
        <v>91.7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35731</v>
      </c>
      <c r="C36" s="43">
        <v>18.7</v>
      </c>
      <c r="D36" s="73">
        <v>27.1</v>
      </c>
      <c r="E36" s="73">
        <v>9.6</v>
      </c>
      <c r="F36" s="44">
        <v>19</v>
      </c>
      <c r="G36" s="45">
        <v>192.6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35762</v>
      </c>
      <c r="C37" s="43">
        <v>14.3</v>
      </c>
      <c r="D37" s="73">
        <v>24.4</v>
      </c>
      <c r="E37" s="73">
        <v>6.9</v>
      </c>
      <c r="F37" s="44">
        <v>91</v>
      </c>
      <c r="G37" s="45">
        <v>140.80000000000001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35792</v>
      </c>
      <c r="C38" s="43">
        <v>9.1999999999999993</v>
      </c>
      <c r="D38" s="73">
        <v>17.600000000000001</v>
      </c>
      <c r="E38" s="73">
        <v>2.5</v>
      </c>
      <c r="F38" s="44">
        <v>40.5</v>
      </c>
      <c r="G38" s="45">
        <v>153.1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35823</v>
      </c>
      <c r="C39" s="43">
        <v>5.3</v>
      </c>
      <c r="D39" s="73">
        <v>13.6</v>
      </c>
      <c r="E39" s="73">
        <v>-0.8</v>
      </c>
      <c r="F39" s="44">
        <v>122</v>
      </c>
      <c r="G39" s="45">
        <v>162.5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35854</v>
      </c>
      <c r="C40" s="43">
        <v>7</v>
      </c>
      <c r="D40" s="73">
        <v>23.1</v>
      </c>
      <c r="E40" s="73">
        <v>0.5</v>
      </c>
      <c r="F40" s="44">
        <v>110.5</v>
      </c>
      <c r="G40" s="45">
        <v>150.4</v>
      </c>
      <c r="I40" s="26"/>
      <c r="J40" s="61"/>
      <c r="K40" s="26"/>
      <c r="L40" s="26"/>
      <c r="M40" s="62"/>
      <c r="N40" s="26"/>
    </row>
    <row r="41" spans="2:14" x14ac:dyDescent="0.15">
      <c r="B41" s="21">
        <v>35882</v>
      </c>
      <c r="C41" s="43">
        <v>10.1</v>
      </c>
      <c r="D41" s="73">
        <v>24.5</v>
      </c>
      <c r="E41" s="73">
        <v>0.7</v>
      </c>
      <c r="F41" s="44">
        <v>108</v>
      </c>
      <c r="G41" s="45">
        <v>191.5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35913</v>
      </c>
      <c r="C42" s="43">
        <v>16.3</v>
      </c>
      <c r="D42" s="73">
        <v>27.1</v>
      </c>
      <c r="E42" s="73">
        <v>2.5</v>
      </c>
      <c r="F42" s="44">
        <v>188</v>
      </c>
      <c r="G42" s="45">
        <v>108.8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35943</v>
      </c>
      <c r="C43" s="43">
        <v>20.5</v>
      </c>
      <c r="D43" s="73">
        <v>29.3</v>
      </c>
      <c r="E43" s="73">
        <v>10.6</v>
      </c>
      <c r="F43" s="44">
        <v>140.5</v>
      </c>
      <c r="G43" s="45">
        <v>132.5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35974</v>
      </c>
      <c r="C44" s="43">
        <v>21.5</v>
      </c>
      <c r="D44" s="73">
        <v>33.700000000000003</v>
      </c>
      <c r="E44" s="73">
        <v>13.8</v>
      </c>
      <c r="F44" s="44">
        <v>150.5</v>
      </c>
      <c r="G44" s="45">
        <v>73.099999999999994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36004</v>
      </c>
      <c r="C45" s="43">
        <v>25.3</v>
      </c>
      <c r="D45" s="73">
        <v>36.1</v>
      </c>
      <c r="E45" s="73">
        <v>17</v>
      </c>
      <c r="F45" s="44">
        <v>156.5</v>
      </c>
      <c r="G45" s="45">
        <v>113.6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36035</v>
      </c>
      <c r="C46" s="43">
        <v>27.2</v>
      </c>
      <c r="D46" s="73">
        <v>35.5</v>
      </c>
      <c r="E46" s="73">
        <v>20.3</v>
      </c>
      <c r="F46" s="44">
        <v>143.5</v>
      </c>
      <c r="G46" s="45">
        <v>91.7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36066</v>
      </c>
      <c r="C47" s="43">
        <v>24.4</v>
      </c>
      <c r="D47" s="73">
        <v>32.799999999999997</v>
      </c>
      <c r="E47" s="73">
        <v>17.7</v>
      </c>
      <c r="F47" s="44">
        <v>229</v>
      </c>
      <c r="G47" s="45">
        <v>83.8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36096</v>
      </c>
      <c r="C48" s="43">
        <v>20.100000000000001</v>
      </c>
      <c r="D48" s="73">
        <v>31.9</v>
      </c>
      <c r="E48" s="73">
        <v>11.9</v>
      </c>
      <c r="F48" s="44">
        <v>142.5</v>
      </c>
      <c r="G48" s="45">
        <v>117.2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36127</v>
      </c>
      <c r="C49" s="43">
        <v>13.9</v>
      </c>
      <c r="D49" s="73">
        <v>25</v>
      </c>
      <c r="E49" s="73">
        <v>5.3</v>
      </c>
      <c r="F49" s="44">
        <v>7.5</v>
      </c>
      <c r="G49" s="45">
        <v>157.9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36157</v>
      </c>
      <c r="C50" s="43">
        <v>9</v>
      </c>
      <c r="D50" s="73">
        <v>18.399999999999999</v>
      </c>
      <c r="E50" s="73">
        <v>2.4</v>
      </c>
      <c r="F50" s="44">
        <v>48</v>
      </c>
      <c r="G50" s="45">
        <v>152.4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36188</v>
      </c>
      <c r="C51" s="43">
        <v>6.6</v>
      </c>
      <c r="D51" s="73">
        <v>16.399999999999999</v>
      </c>
      <c r="E51" s="73">
        <v>-0.9</v>
      </c>
      <c r="F51" s="44">
        <v>19.5</v>
      </c>
      <c r="G51" s="45">
        <v>217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36219</v>
      </c>
      <c r="C52" s="43">
        <v>6.7</v>
      </c>
      <c r="D52" s="73">
        <v>21.3</v>
      </c>
      <c r="E52" s="73">
        <v>-1.4</v>
      </c>
      <c r="F52" s="44">
        <v>35.5</v>
      </c>
      <c r="G52" s="45">
        <v>200.9</v>
      </c>
      <c r="I52" s="26"/>
      <c r="J52" s="63"/>
      <c r="K52" s="60"/>
      <c r="L52" s="60"/>
      <c r="M52" s="64"/>
      <c r="N52" s="26"/>
    </row>
    <row r="53" spans="2:14" x14ac:dyDescent="0.15">
      <c r="B53" s="21">
        <v>36247</v>
      </c>
      <c r="C53" s="43">
        <v>10.1</v>
      </c>
      <c r="D53" s="73">
        <v>20.3</v>
      </c>
      <c r="E53" s="73">
        <v>2.1</v>
      </c>
      <c r="F53" s="44">
        <v>144.5</v>
      </c>
      <c r="G53" s="45">
        <v>119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36278</v>
      </c>
      <c r="C54" s="43">
        <v>15</v>
      </c>
      <c r="D54" s="73">
        <v>24</v>
      </c>
      <c r="E54" s="73">
        <v>5.4</v>
      </c>
      <c r="F54" s="44">
        <v>205</v>
      </c>
      <c r="G54" s="45">
        <v>146.30000000000001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36308</v>
      </c>
      <c r="C55" s="43">
        <v>19.899999999999999</v>
      </c>
      <c r="D55" s="73">
        <v>31.9</v>
      </c>
      <c r="E55" s="73">
        <v>10.9</v>
      </c>
      <c r="F55" s="44">
        <v>103.5</v>
      </c>
      <c r="G55" s="45">
        <v>184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36339</v>
      </c>
      <c r="C56" s="43">
        <v>22.8</v>
      </c>
      <c r="D56" s="73">
        <v>32.9</v>
      </c>
      <c r="E56" s="73">
        <v>15.4</v>
      </c>
      <c r="F56" s="44">
        <v>192.5</v>
      </c>
      <c r="G56" s="45">
        <v>135.80000000000001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36369</v>
      </c>
      <c r="C57" s="43">
        <v>25.9</v>
      </c>
      <c r="D57" s="73">
        <v>34.200000000000003</v>
      </c>
      <c r="E57" s="73">
        <v>17.2</v>
      </c>
      <c r="F57" s="44">
        <v>342</v>
      </c>
      <c r="G57" s="45">
        <v>169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36400</v>
      </c>
      <c r="C58" s="43">
        <v>28.5</v>
      </c>
      <c r="D58" s="73">
        <v>34.799999999999997</v>
      </c>
      <c r="E58" s="73">
        <v>23.1</v>
      </c>
      <c r="F58" s="44">
        <v>301</v>
      </c>
      <c r="G58" s="45">
        <v>204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36431</v>
      </c>
      <c r="C59" s="43">
        <v>26.2</v>
      </c>
      <c r="D59" s="73">
        <v>34.200000000000003</v>
      </c>
      <c r="E59" s="73">
        <v>18</v>
      </c>
      <c r="F59" s="44">
        <v>91</v>
      </c>
      <c r="G59" s="45">
        <v>130.30000000000001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36461</v>
      </c>
      <c r="C60" s="43">
        <v>19.5</v>
      </c>
      <c r="D60" s="73">
        <v>29.2</v>
      </c>
      <c r="E60" s="73">
        <v>10.3</v>
      </c>
      <c r="F60" s="44">
        <v>87.5</v>
      </c>
      <c r="G60" s="45">
        <v>158.4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36492</v>
      </c>
      <c r="C61" s="43">
        <v>14.2</v>
      </c>
      <c r="D61" s="73">
        <v>23.8</v>
      </c>
      <c r="E61" s="73">
        <v>7</v>
      </c>
      <c r="F61" s="44">
        <v>93</v>
      </c>
      <c r="G61" s="45">
        <v>157.1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36522</v>
      </c>
      <c r="C62" s="43">
        <v>9</v>
      </c>
      <c r="D62" s="73">
        <v>18</v>
      </c>
      <c r="E62" s="73">
        <v>1.7</v>
      </c>
      <c r="F62" s="44">
        <v>7</v>
      </c>
      <c r="G62" s="45">
        <v>186.3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36553</v>
      </c>
      <c r="C63" s="43">
        <v>7.6</v>
      </c>
      <c r="D63" s="73">
        <v>16.899999999999999</v>
      </c>
      <c r="E63" s="73">
        <v>-0.7</v>
      </c>
      <c r="F63" s="44">
        <v>66.5</v>
      </c>
      <c r="G63" s="45">
        <v>153.80000000000001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36584</v>
      </c>
      <c r="C64" s="43">
        <v>6</v>
      </c>
      <c r="D64" s="73">
        <v>14.5</v>
      </c>
      <c r="E64" s="73">
        <v>0</v>
      </c>
      <c r="F64" s="44">
        <v>4</v>
      </c>
      <c r="G64" s="45">
        <v>207.7</v>
      </c>
      <c r="I64" s="26"/>
      <c r="J64" s="63"/>
      <c r="K64" s="60"/>
      <c r="L64" s="60"/>
      <c r="M64" s="64"/>
      <c r="N64" s="26"/>
    </row>
    <row r="65" spans="2:14" x14ac:dyDescent="0.15">
      <c r="B65" s="21">
        <v>36613</v>
      </c>
      <c r="C65" s="43">
        <v>9.4</v>
      </c>
      <c r="D65" s="73">
        <v>19.899999999999999</v>
      </c>
      <c r="E65" s="73">
        <v>1.5</v>
      </c>
      <c r="F65" s="44">
        <v>85.5</v>
      </c>
      <c r="G65" s="45">
        <v>207.9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36644</v>
      </c>
      <c r="C66" s="43">
        <v>14.5</v>
      </c>
      <c r="D66" s="73">
        <v>24.1</v>
      </c>
      <c r="E66" s="73">
        <v>6.4</v>
      </c>
      <c r="F66" s="44">
        <v>151.5</v>
      </c>
      <c r="G66" s="45">
        <v>174.9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36674</v>
      </c>
      <c r="C67" s="43">
        <v>19.8</v>
      </c>
      <c r="D67" s="73">
        <v>30</v>
      </c>
      <c r="E67" s="73">
        <v>12.9</v>
      </c>
      <c r="F67" s="44">
        <v>109</v>
      </c>
      <c r="G67" s="45">
        <v>184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36705</v>
      </c>
      <c r="C68" s="43">
        <v>22.5</v>
      </c>
      <c r="D68" s="73">
        <v>30.5</v>
      </c>
      <c r="E68" s="73">
        <v>16.399999999999999</v>
      </c>
      <c r="F68" s="44">
        <v>232</v>
      </c>
      <c r="G68" s="45">
        <v>129.80000000000001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36735</v>
      </c>
      <c r="C69" s="43">
        <v>27.7</v>
      </c>
      <c r="D69" s="73">
        <v>34.9</v>
      </c>
      <c r="E69" s="73">
        <v>19.899999999999999</v>
      </c>
      <c r="F69" s="44">
        <v>373.5</v>
      </c>
      <c r="G69" s="45">
        <v>210.2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36766</v>
      </c>
      <c r="C70" s="43">
        <v>28.3</v>
      </c>
      <c r="D70" s="73">
        <v>34.5</v>
      </c>
      <c r="E70" s="73">
        <v>22.2</v>
      </c>
      <c r="F70" s="44">
        <v>162</v>
      </c>
      <c r="G70" s="45">
        <v>185.7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36797</v>
      </c>
      <c r="C71" s="43">
        <v>25.6</v>
      </c>
      <c r="D71" s="73">
        <v>37.799999999999997</v>
      </c>
      <c r="E71" s="73">
        <v>17.8</v>
      </c>
      <c r="F71" s="44">
        <v>164</v>
      </c>
      <c r="G71" s="45">
        <v>128.9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36827</v>
      </c>
      <c r="C72" s="43">
        <v>18.8</v>
      </c>
      <c r="D72" s="73">
        <v>28.1</v>
      </c>
      <c r="E72" s="73">
        <v>11.1</v>
      </c>
      <c r="F72" s="44">
        <v>142.5</v>
      </c>
      <c r="G72" s="45">
        <v>97.7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36858</v>
      </c>
      <c r="C73" s="43">
        <v>13.3</v>
      </c>
      <c r="D73" s="73">
        <v>23.1</v>
      </c>
      <c r="E73" s="73">
        <v>5.3</v>
      </c>
      <c r="F73" s="44">
        <v>106</v>
      </c>
      <c r="G73" s="45">
        <v>109.7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36888</v>
      </c>
      <c r="C74" s="43">
        <v>8.8000000000000007</v>
      </c>
      <c r="D74" s="73">
        <v>20.2</v>
      </c>
      <c r="E74" s="73">
        <v>1.7</v>
      </c>
      <c r="F74" s="44">
        <v>6.5</v>
      </c>
      <c r="G74" s="45">
        <v>172.2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36919</v>
      </c>
      <c r="C75" s="43">
        <v>4.9000000000000004</v>
      </c>
      <c r="D75" s="73">
        <v>13.8</v>
      </c>
      <c r="E75" s="73">
        <v>-2.4</v>
      </c>
      <c r="F75" s="44">
        <v>126.5</v>
      </c>
      <c r="G75" s="45">
        <v>178.8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36950</v>
      </c>
      <c r="C76" s="43">
        <v>6.6</v>
      </c>
      <c r="D76" s="73">
        <v>19.7</v>
      </c>
      <c r="E76" s="73">
        <v>0</v>
      </c>
      <c r="F76" s="44">
        <v>23</v>
      </c>
      <c r="G76" s="45">
        <v>153</v>
      </c>
      <c r="I76" s="26"/>
      <c r="J76" s="63"/>
      <c r="K76" s="60"/>
      <c r="L76" s="60"/>
      <c r="M76" s="64"/>
      <c r="N76" s="26"/>
    </row>
    <row r="77" spans="2:14" x14ac:dyDescent="0.15">
      <c r="B77" s="21">
        <v>36978</v>
      </c>
      <c r="C77" s="43">
        <v>9.8000000000000007</v>
      </c>
      <c r="D77" s="73">
        <v>22.8</v>
      </c>
      <c r="E77" s="73">
        <v>1.1000000000000001</v>
      </c>
      <c r="F77" s="44">
        <v>107.5</v>
      </c>
      <c r="G77" s="45">
        <v>180.1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37009</v>
      </c>
      <c r="C78" s="43">
        <v>15.7</v>
      </c>
      <c r="D78" s="73">
        <v>26.2</v>
      </c>
      <c r="E78" s="73">
        <v>1</v>
      </c>
      <c r="F78" s="44">
        <v>40.5</v>
      </c>
      <c r="G78" s="45">
        <v>219.5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37039</v>
      </c>
      <c r="C79" s="43">
        <v>19.5</v>
      </c>
      <c r="D79" s="73">
        <v>27.5</v>
      </c>
      <c r="E79" s="73">
        <v>8.6999999999999993</v>
      </c>
      <c r="F79" s="44">
        <v>170.5</v>
      </c>
      <c r="G79" s="45">
        <v>160.6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37070</v>
      </c>
      <c r="C80" s="43">
        <v>23.1</v>
      </c>
      <c r="D80" s="73">
        <v>33.700000000000003</v>
      </c>
      <c r="E80" s="73">
        <v>16.100000000000001</v>
      </c>
      <c r="F80" s="44">
        <v>144.5</v>
      </c>
      <c r="G80" s="45">
        <v>107.8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37100</v>
      </c>
      <c r="C81" s="43">
        <v>28.5</v>
      </c>
      <c r="D81" s="73">
        <v>38.1</v>
      </c>
      <c r="E81" s="73">
        <v>21.9</v>
      </c>
      <c r="F81" s="44">
        <v>41.5</v>
      </c>
      <c r="G81" s="45">
        <v>259.2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37131</v>
      </c>
      <c r="C82" s="43">
        <v>26.4</v>
      </c>
      <c r="D82" s="73">
        <v>36.299999999999997</v>
      </c>
      <c r="E82" s="73">
        <v>19.600000000000001</v>
      </c>
      <c r="F82" s="44">
        <v>136.5</v>
      </c>
      <c r="G82" s="45">
        <v>94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37162</v>
      </c>
      <c r="C83" s="43">
        <v>23.2</v>
      </c>
      <c r="D83" s="73">
        <v>32.6</v>
      </c>
      <c r="E83" s="73">
        <v>13.2</v>
      </c>
      <c r="F83" s="44">
        <v>204</v>
      </c>
      <c r="G83" s="45">
        <v>109.4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37192</v>
      </c>
      <c r="C84" s="43">
        <v>18.7</v>
      </c>
      <c r="D84" s="73">
        <v>28.5</v>
      </c>
      <c r="E84" s="73">
        <v>11.3</v>
      </c>
      <c r="F84" s="44">
        <v>343</v>
      </c>
      <c r="G84" s="45">
        <v>154.6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37223</v>
      </c>
      <c r="C85" s="43">
        <v>13.1</v>
      </c>
      <c r="D85" s="73">
        <v>21.8</v>
      </c>
      <c r="E85" s="73">
        <v>6</v>
      </c>
      <c r="F85" s="44">
        <v>123.5</v>
      </c>
      <c r="G85" s="45">
        <v>169.6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37253</v>
      </c>
      <c r="C86" s="43">
        <v>8.4</v>
      </c>
      <c r="D86" s="73">
        <v>16.7</v>
      </c>
      <c r="E86" s="73">
        <v>0.9</v>
      </c>
      <c r="F86" s="44">
        <v>30</v>
      </c>
      <c r="G86" s="45">
        <v>189.9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37284</v>
      </c>
      <c r="C87" s="43">
        <v>7.4</v>
      </c>
      <c r="D87" s="73">
        <v>18.100000000000001</v>
      </c>
      <c r="E87" s="73">
        <v>-0.3</v>
      </c>
      <c r="F87" s="44">
        <v>98.5</v>
      </c>
      <c r="G87" s="45">
        <v>201.9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37315</v>
      </c>
      <c r="C88" s="43">
        <v>7.9</v>
      </c>
      <c r="D88" s="73">
        <v>17.7</v>
      </c>
      <c r="E88" s="73">
        <v>0.3</v>
      </c>
      <c r="F88" s="44">
        <v>25</v>
      </c>
      <c r="G88" s="45">
        <v>163.5</v>
      </c>
      <c r="I88" s="26"/>
      <c r="J88" s="63"/>
      <c r="K88" s="60"/>
      <c r="L88" s="60"/>
      <c r="M88" s="64"/>
      <c r="N88" s="26"/>
    </row>
    <row r="89" spans="2:14" x14ac:dyDescent="0.15">
      <c r="B89" s="21">
        <v>37343</v>
      </c>
      <c r="C89" s="43">
        <v>12.2</v>
      </c>
      <c r="D89" s="73">
        <v>23.9</v>
      </c>
      <c r="E89" s="73">
        <v>3.9</v>
      </c>
      <c r="F89" s="44">
        <v>82</v>
      </c>
      <c r="G89" s="45">
        <v>191.3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37374</v>
      </c>
      <c r="C90" s="43">
        <v>16.100000000000001</v>
      </c>
      <c r="D90" s="73">
        <v>28</v>
      </c>
      <c r="E90" s="73">
        <v>9.1</v>
      </c>
      <c r="F90" s="44">
        <v>58</v>
      </c>
      <c r="G90" s="45">
        <v>164.2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37404</v>
      </c>
      <c r="C91" s="43">
        <v>18.399999999999999</v>
      </c>
      <c r="D91" s="73">
        <v>27.5</v>
      </c>
      <c r="E91" s="73">
        <v>12.4</v>
      </c>
      <c r="F91" s="44">
        <v>112.5</v>
      </c>
      <c r="G91" s="45">
        <v>153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37435</v>
      </c>
      <c r="C92" s="43">
        <v>21.6</v>
      </c>
      <c r="D92" s="73">
        <v>31.1</v>
      </c>
      <c r="E92" s="73">
        <v>15.6</v>
      </c>
      <c r="F92" s="44">
        <v>151.5</v>
      </c>
      <c r="G92" s="45">
        <v>123.3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37465</v>
      </c>
      <c r="C93" s="43">
        <v>28</v>
      </c>
      <c r="D93" s="73">
        <v>34.799999999999997</v>
      </c>
      <c r="E93" s="73">
        <v>21.1</v>
      </c>
      <c r="F93" s="44">
        <v>124</v>
      </c>
      <c r="G93" s="45">
        <v>189.5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37496</v>
      </c>
      <c r="C94" s="43">
        <v>28</v>
      </c>
      <c r="D94" s="73">
        <v>35.799999999999997</v>
      </c>
      <c r="E94" s="73">
        <v>20.7</v>
      </c>
      <c r="F94" s="44">
        <v>120</v>
      </c>
      <c r="G94" s="45">
        <v>231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37527</v>
      </c>
      <c r="C95" s="43">
        <v>23.1</v>
      </c>
      <c r="D95" s="73">
        <v>33.9</v>
      </c>
      <c r="E95" s="73">
        <v>15.4</v>
      </c>
      <c r="F95" s="44">
        <v>207</v>
      </c>
      <c r="G95" s="45">
        <v>117.3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37557</v>
      </c>
      <c r="C96" s="43">
        <v>19</v>
      </c>
      <c r="D96" s="73">
        <v>29.4</v>
      </c>
      <c r="E96" s="73">
        <v>9.1</v>
      </c>
      <c r="F96" s="44">
        <v>194</v>
      </c>
      <c r="G96" s="45">
        <v>183.4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37588</v>
      </c>
      <c r="C97" s="43">
        <v>11.6</v>
      </c>
      <c r="D97" s="73">
        <v>20.399999999999999</v>
      </c>
      <c r="E97" s="73">
        <v>4.8</v>
      </c>
      <c r="F97" s="44">
        <v>27.5</v>
      </c>
      <c r="G97" s="45">
        <v>140.9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37618</v>
      </c>
      <c r="C98" s="43">
        <v>7.2</v>
      </c>
      <c r="D98" s="73">
        <v>18.7</v>
      </c>
      <c r="E98" s="73">
        <v>0</v>
      </c>
      <c r="F98" s="44">
        <v>94.5</v>
      </c>
      <c r="G98" s="45">
        <v>130.69999999999999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37649</v>
      </c>
      <c r="C99" s="43">
        <v>5.5</v>
      </c>
      <c r="D99" s="73">
        <v>13.8</v>
      </c>
      <c r="E99" s="73">
        <v>-0.8</v>
      </c>
      <c r="F99" s="44">
        <v>101</v>
      </c>
      <c r="G99" s="45">
        <v>208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37680</v>
      </c>
      <c r="C100" s="43">
        <v>6.4</v>
      </c>
      <c r="D100" s="73">
        <v>14.5</v>
      </c>
      <c r="E100" s="73">
        <v>0.9</v>
      </c>
      <c r="F100" s="44">
        <v>53.5</v>
      </c>
      <c r="G100" s="45">
        <v>154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37708</v>
      </c>
      <c r="C101" s="43">
        <v>8.6999999999999993</v>
      </c>
      <c r="D101" s="73">
        <v>20.399999999999999</v>
      </c>
      <c r="E101" s="73">
        <v>1.1000000000000001</v>
      </c>
      <c r="F101" s="44">
        <v>159.5</v>
      </c>
      <c r="G101" s="45">
        <v>203.8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37739</v>
      </c>
      <c r="C102" s="43">
        <v>15.1</v>
      </c>
      <c r="D102" s="73">
        <v>27.9</v>
      </c>
      <c r="E102" s="73">
        <v>5.6</v>
      </c>
      <c r="F102" s="44">
        <v>121</v>
      </c>
      <c r="G102" s="45">
        <v>162.6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37769</v>
      </c>
      <c r="C103" s="43">
        <v>18.8</v>
      </c>
      <c r="D103" s="73">
        <v>26.9</v>
      </c>
      <c r="E103" s="73">
        <v>10.5</v>
      </c>
      <c r="F103" s="44">
        <v>172.5</v>
      </c>
      <c r="G103" s="45">
        <v>145.6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37800</v>
      </c>
      <c r="C104" s="43">
        <v>23.2</v>
      </c>
      <c r="D104" s="73">
        <v>33.299999999999997</v>
      </c>
      <c r="E104" s="73">
        <v>16.399999999999999</v>
      </c>
      <c r="F104" s="44">
        <v>85</v>
      </c>
      <c r="G104" s="45">
        <v>103.6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37830</v>
      </c>
      <c r="C105" s="43">
        <v>22.8</v>
      </c>
      <c r="D105" s="73">
        <v>31.9</v>
      </c>
      <c r="E105" s="73">
        <v>17.7</v>
      </c>
      <c r="F105" s="44">
        <v>187.5</v>
      </c>
      <c r="G105" s="45">
        <v>48.2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37861</v>
      </c>
      <c r="C106" s="43">
        <v>26</v>
      </c>
      <c r="D106" s="73">
        <v>34.299999999999997</v>
      </c>
      <c r="E106" s="73">
        <v>18.399999999999999</v>
      </c>
      <c r="F106" s="44">
        <v>370</v>
      </c>
      <c r="G106" s="45">
        <v>130.30000000000001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37892</v>
      </c>
      <c r="C107" s="43">
        <v>24.2</v>
      </c>
      <c r="D107" s="73">
        <v>34.299999999999997</v>
      </c>
      <c r="E107" s="73">
        <v>13.9</v>
      </c>
      <c r="F107" s="44">
        <v>150</v>
      </c>
      <c r="G107" s="45">
        <v>160.19999999999999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37922</v>
      </c>
      <c r="C108" s="43">
        <v>17.8</v>
      </c>
      <c r="D108" s="73">
        <v>28.7</v>
      </c>
      <c r="E108" s="73">
        <v>12.1</v>
      </c>
      <c r="F108" s="44">
        <v>171.5</v>
      </c>
      <c r="G108" s="45">
        <v>137.6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37953</v>
      </c>
      <c r="C109" s="43">
        <v>14.4</v>
      </c>
      <c r="D109" s="73">
        <v>24.8</v>
      </c>
      <c r="E109" s="73">
        <v>7.3</v>
      </c>
      <c r="F109" s="44">
        <v>229.5</v>
      </c>
      <c r="G109" s="45">
        <v>87.9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37983</v>
      </c>
      <c r="C110" s="43">
        <v>9.1999999999999993</v>
      </c>
      <c r="D110" s="73">
        <v>19</v>
      </c>
      <c r="E110" s="73">
        <v>0.7</v>
      </c>
      <c r="F110" s="44">
        <v>53</v>
      </c>
      <c r="G110" s="45">
        <v>181.4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38014</v>
      </c>
      <c r="C111" s="43">
        <v>6.3</v>
      </c>
      <c r="D111" s="73">
        <v>14.2</v>
      </c>
      <c r="E111" s="73">
        <v>0.2</v>
      </c>
      <c r="F111" s="44">
        <v>3.5</v>
      </c>
      <c r="G111" s="45">
        <v>203.6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38045</v>
      </c>
      <c r="C112" s="43">
        <v>8.5</v>
      </c>
      <c r="D112" s="73">
        <v>21.6</v>
      </c>
      <c r="E112" s="73">
        <v>0.2</v>
      </c>
      <c r="F112" s="44">
        <v>20</v>
      </c>
      <c r="G112" s="45">
        <v>218.3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38074</v>
      </c>
      <c r="C113" s="43">
        <v>9.8000000000000007</v>
      </c>
      <c r="D113" s="73">
        <v>21.9</v>
      </c>
      <c r="E113" s="73">
        <v>1.6</v>
      </c>
      <c r="F113" s="44">
        <v>129.5</v>
      </c>
      <c r="G113" s="45">
        <v>170.9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38105</v>
      </c>
      <c r="C114" s="43">
        <v>16.399999999999999</v>
      </c>
      <c r="D114" s="73">
        <v>28.9</v>
      </c>
      <c r="E114" s="73">
        <v>3.1</v>
      </c>
      <c r="F114" s="44">
        <v>69.5</v>
      </c>
      <c r="G114" s="45">
        <v>235.4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38135</v>
      </c>
      <c r="C115" s="43">
        <v>19.600000000000001</v>
      </c>
      <c r="D115" s="73">
        <v>31.7</v>
      </c>
      <c r="E115" s="73">
        <v>10.5</v>
      </c>
      <c r="F115" s="44">
        <v>149</v>
      </c>
      <c r="G115" s="45">
        <v>139.9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38166</v>
      </c>
      <c r="C116" s="43">
        <v>23.7</v>
      </c>
      <c r="D116" s="73">
        <v>32.299999999999997</v>
      </c>
      <c r="E116" s="73">
        <v>16.3</v>
      </c>
      <c r="F116" s="44">
        <v>112.5</v>
      </c>
      <c r="G116" s="45">
        <v>170.6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38196</v>
      </c>
      <c r="C117" s="43">
        <v>28.5</v>
      </c>
      <c r="D117" s="73">
        <v>39.5</v>
      </c>
      <c r="E117" s="73">
        <v>19.100000000000001</v>
      </c>
      <c r="F117" s="44">
        <v>23.5</v>
      </c>
      <c r="G117" s="45">
        <v>232.2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38227</v>
      </c>
      <c r="C118" s="43">
        <v>27.2</v>
      </c>
      <c r="D118" s="73">
        <v>36.5</v>
      </c>
      <c r="E118" s="73">
        <v>18.100000000000001</v>
      </c>
      <c r="F118" s="44">
        <v>79.5</v>
      </c>
      <c r="G118" s="45">
        <v>177.8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38258</v>
      </c>
      <c r="C119" s="43">
        <v>25.1</v>
      </c>
      <c r="D119" s="73">
        <v>33.6</v>
      </c>
      <c r="E119" s="73">
        <v>18.399999999999999</v>
      </c>
      <c r="F119" s="44">
        <v>195</v>
      </c>
      <c r="G119" s="45">
        <v>140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38288</v>
      </c>
      <c r="C120" s="43">
        <v>17.5</v>
      </c>
      <c r="D120" s="73">
        <v>28.2</v>
      </c>
      <c r="E120" s="73">
        <v>8.6</v>
      </c>
      <c r="F120" s="44">
        <v>780</v>
      </c>
      <c r="G120" s="45">
        <v>116.8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38319</v>
      </c>
      <c r="C121" s="43">
        <v>15.6</v>
      </c>
      <c r="D121" s="73">
        <v>23.2</v>
      </c>
      <c r="E121" s="73">
        <v>8.3000000000000007</v>
      </c>
      <c r="F121" s="44">
        <v>108.5</v>
      </c>
      <c r="G121" s="45">
        <v>160.9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38349</v>
      </c>
      <c r="C122" s="43">
        <v>9.9</v>
      </c>
      <c r="D122" s="73">
        <v>24.8</v>
      </c>
      <c r="E122" s="73">
        <v>0.2</v>
      </c>
      <c r="F122" s="44">
        <v>79.5</v>
      </c>
      <c r="G122" s="45">
        <v>166.3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38380</v>
      </c>
      <c r="C123" s="43">
        <v>6.1</v>
      </c>
      <c r="D123" s="73">
        <v>18.5</v>
      </c>
      <c r="E123" s="73">
        <v>-0.8</v>
      </c>
      <c r="F123" s="44">
        <v>77</v>
      </c>
      <c r="G123" s="45">
        <v>200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38411</v>
      </c>
      <c r="C124" s="43">
        <v>6.2</v>
      </c>
      <c r="D124" s="73">
        <v>19.399999999999999</v>
      </c>
      <c r="E124" s="73">
        <v>-0.3</v>
      </c>
      <c r="F124" s="44">
        <v>48</v>
      </c>
      <c r="G124" s="45">
        <v>148.9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38439</v>
      </c>
      <c r="C125" s="43">
        <v>9</v>
      </c>
      <c r="D125" s="73">
        <v>19.3</v>
      </c>
      <c r="E125" s="73">
        <v>0.5</v>
      </c>
      <c r="F125" s="44">
        <v>71</v>
      </c>
      <c r="G125" s="45">
        <v>175.1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38470</v>
      </c>
      <c r="C126" s="43">
        <v>15.1</v>
      </c>
      <c r="D126" s="73">
        <v>28.1</v>
      </c>
      <c r="E126" s="73">
        <v>4.5999999999999996</v>
      </c>
      <c r="F126" s="44">
        <v>81</v>
      </c>
      <c r="G126" s="45">
        <v>216.1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38500</v>
      </c>
      <c r="C127" s="43">
        <v>17.7</v>
      </c>
      <c r="D127" s="73">
        <v>27.2</v>
      </c>
      <c r="E127" s="73">
        <v>9.3000000000000007</v>
      </c>
      <c r="F127" s="44">
        <v>180.5</v>
      </c>
      <c r="G127" s="45">
        <v>172.3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38531</v>
      </c>
      <c r="C128" s="43">
        <v>23.2</v>
      </c>
      <c r="D128" s="73">
        <v>36.200000000000003</v>
      </c>
      <c r="E128" s="73">
        <v>16.2</v>
      </c>
      <c r="F128" s="44">
        <v>170.5</v>
      </c>
      <c r="G128" s="45">
        <v>119.3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38561</v>
      </c>
      <c r="C129" s="43">
        <v>25.6</v>
      </c>
      <c r="D129" s="73">
        <v>35.6</v>
      </c>
      <c r="E129" s="73">
        <v>18.5</v>
      </c>
      <c r="F129" s="44">
        <v>247.5</v>
      </c>
      <c r="G129" s="45">
        <v>103.9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38592</v>
      </c>
      <c r="C130" s="43">
        <v>28.1</v>
      </c>
      <c r="D130" s="73">
        <v>35.799999999999997</v>
      </c>
      <c r="E130" s="73">
        <v>21.9</v>
      </c>
      <c r="F130" s="44">
        <v>189.5</v>
      </c>
      <c r="G130" s="45">
        <v>159.9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38623</v>
      </c>
      <c r="C131" s="43">
        <v>24.7</v>
      </c>
      <c r="D131" s="73">
        <v>33.1</v>
      </c>
      <c r="E131" s="73">
        <v>16.899999999999999</v>
      </c>
      <c r="F131" s="44">
        <v>177.5</v>
      </c>
      <c r="G131" s="45">
        <v>154.19999999999999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38653</v>
      </c>
      <c r="C132" s="43">
        <v>19.2</v>
      </c>
      <c r="D132" s="73">
        <v>31.7</v>
      </c>
      <c r="E132" s="73">
        <v>12.7</v>
      </c>
      <c r="F132" s="44">
        <v>201.5</v>
      </c>
      <c r="G132" s="45">
        <v>108.3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38684</v>
      </c>
      <c r="C133" s="43">
        <v>13.3</v>
      </c>
      <c r="D133" s="73">
        <v>24.1</v>
      </c>
      <c r="E133" s="73">
        <v>5.2</v>
      </c>
      <c r="F133" s="44">
        <v>34.5</v>
      </c>
      <c r="G133" s="45">
        <v>194.6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38714</v>
      </c>
      <c r="C134" s="43">
        <v>6.4</v>
      </c>
      <c r="D134" s="73">
        <v>15.9</v>
      </c>
      <c r="E134" s="73">
        <v>-0.8</v>
      </c>
      <c r="F134" s="44">
        <v>3.5</v>
      </c>
      <c r="G134" s="45">
        <v>212.4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38745</v>
      </c>
      <c r="C135" s="43">
        <v>5.0999999999999996</v>
      </c>
      <c r="D135" s="73">
        <v>14.7</v>
      </c>
      <c r="E135" s="73">
        <v>-1.1000000000000001</v>
      </c>
      <c r="F135" s="44">
        <v>67</v>
      </c>
      <c r="G135" s="45">
        <v>169.9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38776</v>
      </c>
      <c r="C136" s="43">
        <v>6.7</v>
      </c>
      <c r="D136" s="73">
        <v>19.899999999999999</v>
      </c>
      <c r="E136" s="73">
        <v>-1.5</v>
      </c>
      <c r="F136" s="44">
        <v>113</v>
      </c>
      <c r="G136" s="45">
        <v>128.5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38804</v>
      </c>
      <c r="C137" s="43">
        <v>9.8000000000000007</v>
      </c>
      <c r="D137" s="73">
        <v>19</v>
      </c>
      <c r="E137" s="73">
        <v>1.5</v>
      </c>
      <c r="F137" s="44">
        <v>79.5</v>
      </c>
      <c r="G137" s="45">
        <v>176.2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38835</v>
      </c>
      <c r="C138" s="43">
        <v>13.6</v>
      </c>
      <c r="D138" s="73">
        <v>22.4</v>
      </c>
      <c r="E138" s="73">
        <v>6.3</v>
      </c>
      <c r="F138" s="44">
        <v>123</v>
      </c>
      <c r="G138" s="45">
        <v>147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38865</v>
      </c>
      <c r="C139" s="43">
        <v>19</v>
      </c>
      <c r="D139" s="73">
        <v>29.4</v>
      </c>
      <c r="E139" s="73">
        <v>9.1999999999999993</v>
      </c>
      <c r="F139" s="44">
        <v>99</v>
      </c>
      <c r="G139" s="45">
        <v>136.69999999999999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38896</v>
      </c>
      <c r="C140" s="43">
        <v>22.5</v>
      </c>
      <c r="D140" s="73">
        <v>31.5</v>
      </c>
      <c r="E140" s="73">
        <v>15.5</v>
      </c>
      <c r="F140" s="44">
        <v>138.5</v>
      </c>
      <c r="G140" s="45">
        <v>79.5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38926</v>
      </c>
      <c r="C141" s="43">
        <v>25.6</v>
      </c>
      <c r="D141" s="73">
        <v>36.1</v>
      </c>
      <c r="E141" s="73">
        <v>20.3</v>
      </c>
      <c r="F141" s="44">
        <v>165</v>
      </c>
      <c r="G141" s="45">
        <v>59.2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38957</v>
      </c>
      <c r="C142" s="43">
        <v>27.5</v>
      </c>
      <c r="D142" s="73">
        <v>35.4</v>
      </c>
      <c r="E142" s="73">
        <v>20.2</v>
      </c>
      <c r="F142" s="44">
        <v>126</v>
      </c>
      <c r="G142" s="45">
        <v>160.6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38988</v>
      </c>
      <c r="C143" s="43">
        <v>23.5</v>
      </c>
      <c r="D143" s="73">
        <v>34.799999999999997</v>
      </c>
      <c r="E143" s="73">
        <v>16.600000000000001</v>
      </c>
      <c r="F143" s="44">
        <v>175.5</v>
      </c>
      <c r="G143" s="45">
        <v>103.5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39018</v>
      </c>
      <c r="C144" s="43">
        <v>19.5</v>
      </c>
      <c r="D144" s="73">
        <v>27</v>
      </c>
      <c r="E144" s="73">
        <v>12.1</v>
      </c>
      <c r="F144" s="44">
        <v>318</v>
      </c>
      <c r="G144" s="45">
        <v>137.80000000000001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39049</v>
      </c>
      <c r="C145" s="43">
        <v>14.4</v>
      </c>
      <c r="D145" s="73">
        <v>24.9</v>
      </c>
      <c r="E145" s="73">
        <v>5.8</v>
      </c>
      <c r="F145" s="44">
        <v>135</v>
      </c>
      <c r="G145" s="45">
        <v>147.5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39079</v>
      </c>
      <c r="C146" s="43">
        <v>9.5</v>
      </c>
      <c r="D146" s="73">
        <v>20.3</v>
      </c>
      <c r="E146" s="73">
        <v>3.7</v>
      </c>
      <c r="F146" s="44">
        <v>200.5</v>
      </c>
      <c r="G146" s="45">
        <v>141.4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39110</v>
      </c>
      <c r="C147" s="43">
        <v>7.6</v>
      </c>
      <c r="D147" s="73">
        <v>15</v>
      </c>
      <c r="E147" s="73">
        <v>2</v>
      </c>
      <c r="F147" s="44">
        <v>42</v>
      </c>
      <c r="G147" s="45">
        <v>175.6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39141</v>
      </c>
      <c r="C148" s="43">
        <v>8.6</v>
      </c>
      <c r="D148" s="73">
        <v>17.3</v>
      </c>
      <c r="E148" s="73">
        <v>0.2</v>
      </c>
      <c r="F148" s="44">
        <v>57</v>
      </c>
      <c r="G148" s="45">
        <v>193.6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39169</v>
      </c>
      <c r="C149" s="43">
        <v>10.8</v>
      </c>
      <c r="D149" s="73">
        <v>24.1</v>
      </c>
      <c r="E149" s="73">
        <v>2.6</v>
      </c>
      <c r="F149" s="44">
        <v>77</v>
      </c>
      <c r="G149" s="45">
        <v>195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39200</v>
      </c>
      <c r="C150" s="43">
        <v>13.7</v>
      </c>
      <c r="D150" s="73">
        <v>25.8</v>
      </c>
      <c r="E150" s="73">
        <v>4</v>
      </c>
      <c r="F150" s="44">
        <v>134</v>
      </c>
      <c r="G150" s="45">
        <v>151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39230</v>
      </c>
      <c r="C151" s="43">
        <v>19.8</v>
      </c>
      <c r="D151" s="73">
        <v>29</v>
      </c>
      <c r="E151" s="73">
        <v>13</v>
      </c>
      <c r="F151" s="44">
        <v>115.5</v>
      </c>
      <c r="G151" s="45">
        <v>226.4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39261</v>
      </c>
      <c r="C152" s="43">
        <v>23.2</v>
      </c>
      <c r="D152" s="73">
        <v>31.5</v>
      </c>
      <c r="E152" s="73">
        <v>15.7</v>
      </c>
      <c r="F152" s="44">
        <v>80</v>
      </c>
      <c r="G152" s="45">
        <v>187.2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39291</v>
      </c>
      <c r="C153" s="43">
        <v>24.4</v>
      </c>
      <c r="D153" s="73">
        <v>32.700000000000003</v>
      </c>
      <c r="E153" s="73">
        <v>18.2</v>
      </c>
      <c r="F153" s="44">
        <v>253</v>
      </c>
      <c r="G153" s="45">
        <v>80.599999999999994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39322</v>
      </c>
      <c r="C154" s="43">
        <v>29</v>
      </c>
      <c r="D154" s="73">
        <v>37.5</v>
      </c>
      <c r="E154" s="73">
        <v>23.1</v>
      </c>
      <c r="F154" s="44">
        <v>9.5</v>
      </c>
      <c r="G154" s="45">
        <v>227.9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39353</v>
      </c>
      <c r="C155" s="43">
        <v>25.2</v>
      </c>
      <c r="D155" s="73">
        <v>32.9</v>
      </c>
      <c r="E155" s="73">
        <v>15.7</v>
      </c>
      <c r="F155" s="44">
        <v>319.5</v>
      </c>
      <c r="G155" s="45">
        <v>121.3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39383</v>
      </c>
      <c r="C156" s="43">
        <v>19</v>
      </c>
      <c r="D156" s="73">
        <v>26.5</v>
      </c>
      <c r="E156" s="73">
        <v>12.8</v>
      </c>
      <c r="F156" s="44">
        <v>135.5</v>
      </c>
      <c r="G156" s="45">
        <v>119.8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39414</v>
      </c>
      <c r="C157" s="43">
        <v>13.3</v>
      </c>
      <c r="D157" s="73">
        <v>21.2</v>
      </c>
      <c r="E157" s="73">
        <v>4.5999999999999996</v>
      </c>
      <c r="F157" s="44">
        <v>37</v>
      </c>
      <c r="G157" s="45">
        <v>148.80000000000001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39444</v>
      </c>
      <c r="C158" s="43">
        <v>9</v>
      </c>
      <c r="D158" s="73">
        <v>15.8</v>
      </c>
      <c r="E158" s="73">
        <v>2.7</v>
      </c>
      <c r="F158" s="44">
        <v>72</v>
      </c>
      <c r="G158" s="45">
        <v>168.8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39475</v>
      </c>
      <c r="C159" s="43">
        <v>5.9</v>
      </c>
      <c r="D159" s="73">
        <v>13.9</v>
      </c>
      <c r="E159" s="73">
        <v>0.8</v>
      </c>
      <c r="F159" s="44">
        <v>17.5</v>
      </c>
      <c r="G159" s="45">
        <v>164.8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39506</v>
      </c>
      <c r="C160" s="43">
        <v>5.5</v>
      </c>
      <c r="D160" s="73">
        <v>17</v>
      </c>
      <c r="E160" s="73">
        <v>-0.1</v>
      </c>
      <c r="F160" s="44">
        <v>57</v>
      </c>
      <c r="G160" s="45">
        <v>214.8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39535</v>
      </c>
      <c r="C161" s="43">
        <v>10.7</v>
      </c>
      <c r="D161" s="73">
        <v>20.399999999999999</v>
      </c>
      <c r="E161" s="73">
        <v>2.8</v>
      </c>
      <c r="F161" s="44">
        <v>119.5</v>
      </c>
      <c r="G161" s="45">
        <v>187.2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39566</v>
      </c>
      <c r="C162" s="43">
        <v>14.7</v>
      </c>
      <c r="D162" s="73">
        <v>25.8</v>
      </c>
      <c r="E162" s="73">
        <v>6.5</v>
      </c>
      <c r="F162" s="44">
        <v>240</v>
      </c>
      <c r="G162" s="45">
        <v>150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39596</v>
      </c>
      <c r="C163" s="43">
        <v>18.5</v>
      </c>
      <c r="D163" s="73">
        <v>29</v>
      </c>
      <c r="E163" s="73">
        <v>9.1999999999999993</v>
      </c>
      <c r="F163" s="44">
        <v>255</v>
      </c>
      <c r="G163" s="45">
        <v>136.9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39627</v>
      </c>
      <c r="C164" s="43">
        <v>21.3</v>
      </c>
      <c r="D164" s="73">
        <v>29.1</v>
      </c>
      <c r="E164" s="73">
        <v>13.4</v>
      </c>
      <c r="F164" s="44">
        <v>225.5</v>
      </c>
      <c r="G164" s="45">
        <v>106.9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39657</v>
      </c>
      <c r="C165" s="43">
        <v>27</v>
      </c>
      <c r="D165" s="73">
        <v>34.5</v>
      </c>
      <c r="E165" s="73">
        <v>18.600000000000001</v>
      </c>
      <c r="F165" s="44">
        <v>48</v>
      </c>
      <c r="G165" s="45">
        <v>168.4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39688</v>
      </c>
      <c r="C166" s="43">
        <v>26.8</v>
      </c>
      <c r="D166" s="73">
        <v>35.299999999999997</v>
      </c>
      <c r="E166" s="73">
        <v>19.600000000000001</v>
      </c>
      <c r="F166" s="44">
        <v>387.5</v>
      </c>
      <c r="G166" s="45">
        <v>130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39719</v>
      </c>
      <c r="C167" s="43">
        <v>24.4</v>
      </c>
      <c r="D167" s="73">
        <v>32.299999999999997</v>
      </c>
      <c r="E167" s="73">
        <v>15.4</v>
      </c>
      <c r="F167" s="44">
        <v>158.5</v>
      </c>
      <c r="G167" s="45">
        <v>124.1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39749</v>
      </c>
      <c r="C168" s="43">
        <v>19.399999999999999</v>
      </c>
      <c r="D168" s="73">
        <v>25.2</v>
      </c>
      <c r="E168" s="73">
        <v>11.5</v>
      </c>
      <c r="F168" s="44">
        <v>204.5</v>
      </c>
      <c r="G168" s="45">
        <v>141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39780</v>
      </c>
      <c r="C169" s="43">
        <v>13.1</v>
      </c>
      <c r="D169" s="73">
        <v>22.3</v>
      </c>
      <c r="E169" s="73">
        <v>5.5</v>
      </c>
      <c r="F169" s="44">
        <v>74</v>
      </c>
      <c r="G169" s="45">
        <v>142.9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39810</v>
      </c>
      <c r="C170" s="43">
        <v>9.8000000000000007</v>
      </c>
      <c r="D170" s="73">
        <v>19.899999999999999</v>
      </c>
      <c r="E170" s="73">
        <v>1.8</v>
      </c>
      <c r="F170" s="44">
        <v>70.5</v>
      </c>
      <c r="G170" s="45">
        <v>190.8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39841</v>
      </c>
      <c r="C171" s="43">
        <v>6.8</v>
      </c>
      <c r="D171" s="73">
        <v>15.3</v>
      </c>
      <c r="E171" s="73">
        <v>0</v>
      </c>
      <c r="F171" s="44">
        <v>142</v>
      </c>
      <c r="G171" s="45">
        <v>174.7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39872</v>
      </c>
      <c r="C172" s="43">
        <v>7.8</v>
      </c>
      <c r="D172" s="73">
        <v>23.9</v>
      </c>
      <c r="E172" s="73">
        <v>1.4</v>
      </c>
      <c r="F172" s="44">
        <v>46.5</v>
      </c>
      <c r="G172" s="45">
        <v>131.19999999999999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39900</v>
      </c>
      <c r="C173" s="43">
        <v>10</v>
      </c>
      <c r="D173" s="73">
        <v>23.2</v>
      </c>
      <c r="E173" s="73">
        <v>1.1000000000000001</v>
      </c>
      <c r="F173" s="44">
        <v>98.5</v>
      </c>
      <c r="G173" s="45">
        <v>162.9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39931</v>
      </c>
      <c r="C174" s="43">
        <v>15.7</v>
      </c>
      <c r="D174" s="73">
        <v>26.1</v>
      </c>
      <c r="E174" s="73">
        <v>5.4</v>
      </c>
      <c r="F174" s="44">
        <v>162.5</v>
      </c>
      <c r="G174" s="45">
        <v>226.7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39961</v>
      </c>
      <c r="C175" s="43">
        <v>20.100000000000001</v>
      </c>
      <c r="D175" s="73">
        <v>29.3</v>
      </c>
      <c r="E175" s="73">
        <v>12.6</v>
      </c>
      <c r="F175" s="44">
        <v>242</v>
      </c>
      <c r="G175" s="45">
        <v>154.6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39992</v>
      </c>
      <c r="C176" s="43">
        <v>22.5</v>
      </c>
      <c r="D176" s="73">
        <v>31.9</v>
      </c>
      <c r="E176" s="73">
        <v>15.5</v>
      </c>
      <c r="F176" s="44">
        <v>226</v>
      </c>
      <c r="G176" s="45">
        <v>98.8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40022</v>
      </c>
      <c r="C177" s="43">
        <v>26.3</v>
      </c>
      <c r="D177" s="73">
        <v>34.200000000000003</v>
      </c>
      <c r="E177" s="73">
        <v>20.2</v>
      </c>
      <c r="F177" s="44">
        <v>78.5</v>
      </c>
      <c r="G177" s="45">
        <v>103.5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40053</v>
      </c>
      <c r="C178" s="43">
        <v>26.6</v>
      </c>
      <c r="D178" s="73">
        <v>33.200000000000003</v>
      </c>
      <c r="E178" s="73">
        <v>17.600000000000001</v>
      </c>
      <c r="F178" s="44">
        <v>242</v>
      </c>
      <c r="G178" s="45">
        <v>136.1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40084</v>
      </c>
      <c r="C179" s="43">
        <v>23</v>
      </c>
      <c r="D179" s="73">
        <v>31.5</v>
      </c>
      <c r="E179" s="73">
        <v>17.7</v>
      </c>
      <c r="F179" s="44">
        <v>53</v>
      </c>
      <c r="G179" s="45">
        <v>136.5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40114</v>
      </c>
      <c r="C180" s="43">
        <v>19</v>
      </c>
      <c r="D180" s="73">
        <v>27.1</v>
      </c>
      <c r="E180" s="73">
        <v>12.7</v>
      </c>
      <c r="F180" s="44">
        <v>276.5</v>
      </c>
      <c r="G180" s="45">
        <v>153.30000000000001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40145</v>
      </c>
      <c r="C181" s="43">
        <v>13.5</v>
      </c>
      <c r="D181" s="73">
        <v>25.9</v>
      </c>
      <c r="E181" s="73">
        <v>5.5</v>
      </c>
      <c r="F181" s="44">
        <v>151.5</v>
      </c>
      <c r="G181" s="45">
        <v>124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40175</v>
      </c>
      <c r="C182" s="43">
        <v>9</v>
      </c>
      <c r="D182" s="73">
        <v>17.399999999999999</v>
      </c>
      <c r="E182" s="73">
        <v>1.1000000000000001</v>
      </c>
      <c r="F182" s="44">
        <v>82.5</v>
      </c>
      <c r="G182" s="45">
        <v>181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40206</v>
      </c>
      <c r="C183" s="43">
        <v>7</v>
      </c>
      <c r="D183" s="73">
        <v>18</v>
      </c>
      <c r="E183" s="73">
        <v>-0.3</v>
      </c>
      <c r="F183" s="44">
        <v>9</v>
      </c>
      <c r="G183" s="45">
        <v>221.9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40237</v>
      </c>
      <c r="C184" s="43">
        <v>6.5</v>
      </c>
      <c r="D184" s="73">
        <v>21</v>
      </c>
      <c r="E184" s="73">
        <v>-0.4</v>
      </c>
      <c r="F184" s="44">
        <v>115</v>
      </c>
      <c r="G184" s="45">
        <v>118.3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40265</v>
      </c>
      <c r="C185" s="43">
        <v>9.1</v>
      </c>
      <c r="D185" s="73">
        <v>21.6</v>
      </c>
      <c r="E185" s="73">
        <v>0.9</v>
      </c>
      <c r="F185" s="44">
        <v>143.5</v>
      </c>
      <c r="G185" s="45">
        <v>139.80000000000001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40296</v>
      </c>
      <c r="C186" s="43">
        <v>12.4</v>
      </c>
      <c r="D186" s="73">
        <v>25.5</v>
      </c>
      <c r="E186" s="73">
        <v>1.4</v>
      </c>
      <c r="F186" s="44">
        <v>214</v>
      </c>
      <c r="G186" s="45">
        <v>139.9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40326</v>
      </c>
      <c r="C187" s="43">
        <v>19</v>
      </c>
      <c r="D187" s="73">
        <v>30.9</v>
      </c>
      <c r="E187" s="73">
        <v>11.4</v>
      </c>
      <c r="F187" s="44">
        <v>114</v>
      </c>
      <c r="G187" s="45">
        <v>198.8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40357</v>
      </c>
      <c r="C188" s="43">
        <v>23.6</v>
      </c>
      <c r="D188" s="73">
        <v>31.8</v>
      </c>
      <c r="E188" s="73">
        <v>13.4</v>
      </c>
      <c r="F188" s="44">
        <v>108</v>
      </c>
      <c r="G188" s="45">
        <v>162.5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40387</v>
      </c>
      <c r="C189" s="43">
        <v>28</v>
      </c>
      <c r="D189" s="73">
        <v>36.299999999999997</v>
      </c>
      <c r="E189" s="73">
        <v>19.899999999999999</v>
      </c>
      <c r="F189" s="44">
        <v>70</v>
      </c>
      <c r="G189" s="45">
        <v>182.7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40418</v>
      </c>
      <c r="C190" s="43">
        <v>29.6</v>
      </c>
      <c r="D190" s="73">
        <v>37.200000000000003</v>
      </c>
      <c r="E190" s="73">
        <v>23.6</v>
      </c>
      <c r="F190" s="44">
        <v>27</v>
      </c>
      <c r="G190" s="45">
        <v>222.6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40449</v>
      </c>
      <c r="C191" s="43">
        <v>25.1</v>
      </c>
      <c r="D191" s="73">
        <v>35.9</v>
      </c>
      <c r="E191" s="73">
        <v>13.9</v>
      </c>
      <c r="F191" s="44">
        <v>428</v>
      </c>
      <c r="G191" s="45">
        <v>165.3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40479</v>
      </c>
      <c r="C192" s="43">
        <v>18.899999999999999</v>
      </c>
      <c r="D192" s="73">
        <v>28.3</v>
      </c>
      <c r="E192" s="73">
        <v>9.3000000000000007</v>
      </c>
      <c r="F192" s="44">
        <v>211</v>
      </c>
      <c r="G192" s="45">
        <v>81.400000000000006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40510</v>
      </c>
      <c r="C193" s="43">
        <v>13.5</v>
      </c>
      <c r="D193" s="73">
        <v>22.4</v>
      </c>
      <c r="E193" s="73">
        <v>7</v>
      </c>
      <c r="F193" s="44">
        <v>94.5</v>
      </c>
      <c r="G193" s="45">
        <v>158.9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40540</v>
      </c>
      <c r="C194" s="43">
        <v>9.9</v>
      </c>
      <c r="D194" s="73">
        <v>23.7</v>
      </c>
      <c r="E194" s="73">
        <v>2.1</v>
      </c>
      <c r="F194" s="44">
        <v>145.5</v>
      </c>
      <c r="G194" s="45">
        <v>194.9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40571</v>
      </c>
      <c r="C195" s="43">
        <v>5.0999999999999996</v>
      </c>
      <c r="D195" s="73">
        <v>12.2</v>
      </c>
      <c r="E195" s="73">
        <v>-1.1000000000000001</v>
      </c>
      <c r="F195" s="44">
        <v>3.5</v>
      </c>
      <c r="G195" s="45">
        <v>243.9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40602</v>
      </c>
      <c r="C196" s="43">
        <v>7</v>
      </c>
      <c r="D196" s="73">
        <v>20.8</v>
      </c>
      <c r="E196" s="73">
        <v>-0.8</v>
      </c>
      <c r="F196" s="44">
        <v>151</v>
      </c>
      <c r="G196" s="45">
        <v>148.9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40630</v>
      </c>
      <c r="C197" s="43">
        <v>8.1</v>
      </c>
      <c r="D197" s="73">
        <v>20.2</v>
      </c>
      <c r="E197" s="73">
        <v>1</v>
      </c>
      <c r="F197" s="44">
        <v>74</v>
      </c>
      <c r="G197" s="45">
        <v>214.8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40661</v>
      </c>
      <c r="C198" s="43">
        <v>14.5</v>
      </c>
      <c r="D198" s="73">
        <v>24.8</v>
      </c>
      <c r="E198" s="73">
        <v>4.3</v>
      </c>
      <c r="F198" s="44">
        <v>96</v>
      </c>
      <c r="G198" s="45">
        <v>204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40691</v>
      </c>
      <c r="C199" s="43">
        <v>18.5</v>
      </c>
      <c r="D199" s="73">
        <v>29.6</v>
      </c>
      <c r="E199" s="73">
        <v>12.2</v>
      </c>
      <c r="F199" s="44">
        <v>213.5</v>
      </c>
      <c r="G199" s="45">
        <v>146.30000000000001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40722</v>
      </c>
      <c r="C200" s="43">
        <v>22.8</v>
      </c>
      <c r="D200" s="73">
        <v>35.1</v>
      </c>
      <c r="E200" s="73">
        <v>12.1</v>
      </c>
      <c r="F200" s="44">
        <v>116.5</v>
      </c>
      <c r="G200" s="45">
        <v>105.1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40752</v>
      </c>
      <c r="C201" s="43">
        <v>27.3</v>
      </c>
      <c r="D201" s="73">
        <v>34.799999999999997</v>
      </c>
      <c r="E201" s="73">
        <v>18</v>
      </c>
      <c r="F201" s="44">
        <v>54.5</v>
      </c>
      <c r="G201" s="45">
        <v>186.2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40783</v>
      </c>
      <c r="C202" s="43">
        <v>27.5</v>
      </c>
      <c r="D202" s="73">
        <v>36.1</v>
      </c>
      <c r="E202" s="73">
        <v>19.3</v>
      </c>
      <c r="F202" s="44">
        <v>244</v>
      </c>
      <c r="G202" s="45">
        <v>168.9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40814</v>
      </c>
      <c r="C203" s="43">
        <v>25.1</v>
      </c>
      <c r="D203" s="73">
        <v>32.5</v>
      </c>
      <c r="E203" s="73">
        <v>15.9</v>
      </c>
      <c r="F203" s="44">
        <v>235</v>
      </c>
      <c r="G203" s="45">
        <v>165.8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40844</v>
      </c>
      <c r="C204" s="43">
        <v>19.5</v>
      </c>
      <c r="D204" s="73">
        <v>29.7</v>
      </c>
      <c r="E204" s="73">
        <v>11.2</v>
      </c>
      <c r="F204" s="44">
        <v>119.5</v>
      </c>
      <c r="G204" s="45">
        <v>141.30000000000001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40875</v>
      </c>
      <c r="C205" s="43">
        <v>14.9</v>
      </c>
      <c r="D205" s="73">
        <v>22.7</v>
      </c>
      <c r="E205" s="73">
        <v>7.2</v>
      </c>
      <c r="F205" s="44">
        <v>112.5</v>
      </c>
      <c r="G205" s="45">
        <v>143.4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40905</v>
      </c>
      <c r="C206" s="43">
        <v>7.5</v>
      </c>
      <c r="D206" s="73">
        <v>18.899999999999999</v>
      </c>
      <c r="E206" s="73">
        <v>1.5</v>
      </c>
      <c r="F206" s="44">
        <v>59.5</v>
      </c>
      <c r="G206" s="45">
        <v>187.6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40936</v>
      </c>
      <c r="C207" s="43">
        <v>4.8</v>
      </c>
      <c r="D207" s="73">
        <v>11.1</v>
      </c>
      <c r="E207" s="73">
        <v>-1</v>
      </c>
      <c r="F207" s="44">
        <v>50</v>
      </c>
      <c r="G207" s="45">
        <v>183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40967</v>
      </c>
      <c r="C208" s="43">
        <v>5.4</v>
      </c>
      <c r="D208" s="73">
        <v>15.4</v>
      </c>
      <c r="E208" s="73">
        <v>-1</v>
      </c>
      <c r="F208" s="44">
        <v>94</v>
      </c>
      <c r="G208" s="45">
        <v>148.6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40996</v>
      </c>
      <c r="C209" s="43">
        <v>8.8000000000000007</v>
      </c>
      <c r="D209" s="73">
        <v>19.399999999999999</v>
      </c>
      <c r="E209" s="73">
        <v>2</v>
      </c>
      <c r="F209" s="44">
        <v>144.5</v>
      </c>
      <c r="G209" s="45">
        <v>149.69999999999999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41027</v>
      </c>
      <c r="C210" s="43">
        <v>14.5</v>
      </c>
      <c r="D210" s="73">
        <v>26</v>
      </c>
      <c r="E210" s="73">
        <v>5.0999999999999996</v>
      </c>
      <c r="F210" s="44">
        <v>118.5</v>
      </c>
      <c r="G210" s="45">
        <v>162.4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41057</v>
      </c>
      <c r="C211" s="43">
        <v>19.600000000000001</v>
      </c>
      <c r="D211" s="73">
        <v>27.2</v>
      </c>
      <c r="E211" s="73">
        <v>11.9</v>
      </c>
      <c r="F211" s="44">
        <v>231</v>
      </c>
      <c r="G211" s="45">
        <v>195.4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41088</v>
      </c>
      <c r="C212" s="43">
        <v>21.4</v>
      </c>
      <c r="D212" s="73">
        <v>30.2</v>
      </c>
      <c r="E212" s="73">
        <v>15.2</v>
      </c>
      <c r="F212" s="44">
        <v>185</v>
      </c>
      <c r="G212" s="45">
        <v>125.3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41118</v>
      </c>
      <c r="C213" s="43">
        <v>26.4</v>
      </c>
      <c r="D213" s="73">
        <v>35.4</v>
      </c>
      <c r="E213" s="73">
        <v>17.399999999999999</v>
      </c>
      <c r="F213" s="44">
        <v>130</v>
      </c>
      <c r="G213" s="45">
        <v>181.3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41149</v>
      </c>
      <c r="C214" s="43">
        <v>29.1</v>
      </c>
      <c r="D214" s="73">
        <v>35.700000000000003</v>
      </c>
      <c r="E214" s="73">
        <v>22.9</v>
      </c>
      <c r="F214" s="44">
        <v>25</v>
      </c>
      <c r="G214" s="45">
        <v>236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41180</v>
      </c>
      <c r="C215" s="43">
        <v>26.2</v>
      </c>
      <c r="D215" s="73">
        <v>33.799999999999997</v>
      </c>
      <c r="E215" s="73">
        <v>18</v>
      </c>
      <c r="F215" s="44">
        <v>214.5</v>
      </c>
      <c r="G215" s="45">
        <v>164.4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41210</v>
      </c>
      <c r="C216" s="43">
        <v>19.399999999999999</v>
      </c>
      <c r="D216" s="73">
        <v>31</v>
      </c>
      <c r="E216" s="73">
        <v>11.8</v>
      </c>
      <c r="F216" s="44">
        <v>154.5</v>
      </c>
      <c r="G216" s="45">
        <v>156.6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41241</v>
      </c>
      <c r="C217" s="43">
        <v>12.7</v>
      </c>
      <c r="D217" s="73">
        <v>21.5</v>
      </c>
      <c r="E217" s="73">
        <v>4.4000000000000004</v>
      </c>
      <c r="F217" s="44">
        <v>154</v>
      </c>
      <c r="G217" s="45">
        <v>153.30000000000001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41271</v>
      </c>
      <c r="C218" s="43">
        <v>7.3</v>
      </c>
      <c r="D218" s="73">
        <v>18.399999999999999</v>
      </c>
      <c r="E218" s="73">
        <v>0.1</v>
      </c>
      <c r="F218" s="44">
        <v>69</v>
      </c>
      <c r="G218" s="45">
        <v>166.9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41302</v>
      </c>
      <c r="C219" s="43">
        <v>5.5</v>
      </c>
      <c r="D219" s="73">
        <v>14.4</v>
      </c>
      <c r="E219" s="73">
        <v>-1.4</v>
      </c>
      <c r="F219" s="44">
        <v>70</v>
      </c>
      <c r="G219" s="45">
        <v>212.5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41333</v>
      </c>
      <c r="C220" s="43">
        <v>6.2</v>
      </c>
      <c r="D220" s="73">
        <v>20.9</v>
      </c>
      <c r="E220" s="73">
        <v>-0.5</v>
      </c>
      <c r="F220" s="44">
        <v>30</v>
      </c>
      <c r="G220" s="45">
        <v>173.7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41361</v>
      </c>
      <c r="C221" s="43">
        <v>12.1</v>
      </c>
      <c r="D221" s="73">
        <v>25.3</v>
      </c>
      <c r="E221" s="73">
        <v>3.2</v>
      </c>
      <c r="F221" s="44">
        <v>44.5</v>
      </c>
      <c r="G221" s="45">
        <v>190.1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41392</v>
      </c>
      <c r="C222" s="43">
        <v>15.2</v>
      </c>
      <c r="D222" s="73">
        <v>23.4</v>
      </c>
      <c r="E222" s="73">
        <v>5.3</v>
      </c>
      <c r="F222" s="44">
        <v>283</v>
      </c>
      <c r="G222" s="45">
        <v>196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41422</v>
      </c>
      <c r="C223" s="43">
        <v>19.8</v>
      </c>
      <c r="D223" s="73">
        <v>28.5</v>
      </c>
      <c r="E223" s="73">
        <v>10.5</v>
      </c>
      <c r="F223" s="44">
        <v>56</v>
      </c>
      <c r="G223" s="45">
        <v>227.1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41453</v>
      </c>
      <c r="C224" s="43">
        <v>22.9</v>
      </c>
      <c r="D224" s="73">
        <v>30.2</v>
      </c>
      <c r="E224" s="73">
        <v>14.7</v>
      </c>
      <c r="F224" s="44">
        <v>159</v>
      </c>
      <c r="G224" s="45">
        <v>123.9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41483</v>
      </c>
      <c r="C225" s="43">
        <v>27.3</v>
      </c>
      <c r="D225" s="73">
        <v>35.4</v>
      </c>
      <c r="E225" s="73">
        <v>21</v>
      </c>
      <c r="F225" s="44">
        <v>115.5</v>
      </c>
      <c r="G225" s="45">
        <v>163.4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41514</v>
      </c>
      <c r="C226" s="43">
        <v>29.2</v>
      </c>
      <c r="D226" s="73">
        <v>38.299999999999997</v>
      </c>
      <c r="E226" s="73">
        <v>20.3</v>
      </c>
      <c r="F226" s="44">
        <v>99</v>
      </c>
      <c r="G226" s="45">
        <v>210.6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41545</v>
      </c>
      <c r="C227" s="43">
        <v>25.2</v>
      </c>
      <c r="D227" s="73">
        <v>35.700000000000003</v>
      </c>
      <c r="E227" s="73">
        <v>15.7</v>
      </c>
      <c r="F227" s="44">
        <v>231.5</v>
      </c>
      <c r="G227" s="45">
        <v>164.2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41575</v>
      </c>
      <c r="C228" s="43">
        <v>19.8</v>
      </c>
      <c r="D228" s="73">
        <v>31.3</v>
      </c>
      <c r="E228" s="73">
        <v>12</v>
      </c>
      <c r="F228" s="44">
        <v>440</v>
      </c>
      <c r="G228" s="45">
        <v>110.4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41606</v>
      </c>
      <c r="C229" s="43">
        <v>13.5</v>
      </c>
      <c r="D229" s="73">
        <v>21.5</v>
      </c>
      <c r="E229" s="73">
        <v>5.9</v>
      </c>
      <c r="F229" s="44">
        <v>26</v>
      </c>
      <c r="G229" s="45">
        <v>177.4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41636</v>
      </c>
      <c r="C230" s="43">
        <v>8.3000000000000007</v>
      </c>
      <c r="D230" s="73">
        <v>17.600000000000001</v>
      </c>
      <c r="E230" s="73">
        <v>0.5</v>
      </c>
      <c r="F230" s="44">
        <v>59.5</v>
      </c>
      <c r="G230" s="45">
        <v>181.8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41667</v>
      </c>
      <c r="C231" s="43">
        <v>6.3</v>
      </c>
      <c r="D231" s="73">
        <v>15.9</v>
      </c>
      <c r="E231" s="73">
        <v>-0.2</v>
      </c>
      <c r="F231" s="44">
        <v>24.5</v>
      </c>
      <c r="G231" s="45">
        <v>204.1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41698</v>
      </c>
      <c r="C232" s="43">
        <v>5.9</v>
      </c>
      <c r="D232" s="73">
        <v>18.600000000000001</v>
      </c>
      <c r="E232" s="73">
        <v>-0.9</v>
      </c>
      <c r="F232" s="44">
        <v>157.5</v>
      </c>
      <c r="G232" s="45">
        <v>139.80000000000001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41726</v>
      </c>
      <c r="C233" s="43">
        <v>10.4</v>
      </c>
      <c r="D233" s="73">
        <v>22.3</v>
      </c>
      <c r="E233" s="73">
        <v>1.3</v>
      </c>
      <c r="F233" s="44">
        <v>113.5</v>
      </c>
      <c r="G233" s="45">
        <v>205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41757</v>
      </c>
      <c r="C234" s="43">
        <v>15</v>
      </c>
      <c r="D234" s="73">
        <v>23.9</v>
      </c>
      <c r="E234" s="73">
        <v>6.3</v>
      </c>
      <c r="F234" s="44">
        <v>155</v>
      </c>
      <c r="G234" s="45">
        <v>218.3</v>
      </c>
    </row>
    <row r="235" spans="2:14" hidden="1" x14ac:dyDescent="0.15">
      <c r="B235" s="21">
        <v>41787</v>
      </c>
      <c r="C235" s="43">
        <v>20.3</v>
      </c>
      <c r="D235" s="73">
        <v>31.6</v>
      </c>
      <c r="E235" s="73">
        <v>11.2</v>
      </c>
      <c r="F235" s="44">
        <v>135.5</v>
      </c>
      <c r="G235" s="45">
        <v>236.5</v>
      </c>
    </row>
    <row r="236" spans="2:14" hidden="1" x14ac:dyDescent="0.15">
      <c r="B236" s="21">
        <v>41818</v>
      </c>
      <c r="C236" s="43">
        <v>23.4</v>
      </c>
      <c r="D236" s="73">
        <v>33.1</v>
      </c>
      <c r="E236" s="73">
        <v>17.7</v>
      </c>
      <c r="F236" s="44">
        <v>311</v>
      </c>
      <c r="G236" s="45">
        <v>143</v>
      </c>
    </row>
    <row r="237" spans="2:14" hidden="1" x14ac:dyDescent="0.15">
      <c r="B237" s="21">
        <v>41848</v>
      </c>
      <c r="C237" s="43">
        <v>26.8</v>
      </c>
      <c r="D237" s="73">
        <v>35.6</v>
      </c>
      <c r="E237" s="73">
        <v>20.100000000000001</v>
      </c>
      <c r="F237" s="44">
        <v>105.5</v>
      </c>
      <c r="G237" s="45">
        <v>175.6</v>
      </c>
    </row>
    <row r="238" spans="2:14" hidden="1" x14ac:dyDescent="0.15">
      <c r="B238" s="21">
        <v>41879</v>
      </c>
      <c r="C238" s="43">
        <v>27.7</v>
      </c>
      <c r="D238" s="73">
        <v>36.1</v>
      </c>
      <c r="E238" s="73">
        <v>19.600000000000001</v>
      </c>
      <c r="F238" s="44">
        <v>105</v>
      </c>
      <c r="G238" s="45">
        <v>180.9</v>
      </c>
    </row>
    <row r="239" spans="2:14" hidden="1" x14ac:dyDescent="0.15">
      <c r="B239" s="21">
        <v>41910</v>
      </c>
      <c r="C239" s="43">
        <v>23.2</v>
      </c>
      <c r="D239" s="73">
        <v>31.6</v>
      </c>
      <c r="E239" s="73">
        <v>16.399999999999999</v>
      </c>
      <c r="F239" s="44">
        <v>155.5</v>
      </c>
      <c r="G239" s="45">
        <v>145.80000000000001</v>
      </c>
    </row>
    <row r="240" spans="2:14" hidden="1" x14ac:dyDescent="0.15">
      <c r="B240" s="21">
        <v>41940</v>
      </c>
      <c r="C240" s="43">
        <v>19.100000000000001</v>
      </c>
      <c r="D240" s="73">
        <v>29.8</v>
      </c>
      <c r="E240" s="73">
        <v>11.9</v>
      </c>
      <c r="F240" s="44">
        <v>384.5</v>
      </c>
      <c r="G240" s="45">
        <v>135.19999999999999</v>
      </c>
    </row>
    <row r="241" spans="2:7" hidden="1" x14ac:dyDescent="0.15">
      <c r="B241" s="21">
        <v>41971</v>
      </c>
      <c r="C241" s="43">
        <v>14.2</v>
      </c>
      <c r="D241" s="73">
        <v>22.4</v>
      </c>
      <c r="E241" s="73">
        <v>6.9</v>
      </c>
      <c r="F241" s="44">
        <v>98.5</v>
      </c>
      <c r="G241" s="45">
        <v>134.6</v>
      </c>
    </row>
    <row r="242" spans="2:7" hidden="1" x14ac:dyDescent="0.15">
      <c r="B242" s="21">
        <v>42001</v>
      </c>
      <c r="C242" s="43">
        <v>6.7</v>
      </c>
      <c r="D242" s="73">
        <v>16.2</v>
      </c>
      <c r="E242" s="73">
        <v>-1.3</v>
      </c>
      <c r="F242" s="44">
        <v>62</v>
      </c>
      <c r="G242" s="45">
        <v>185.2</v>
      </c>
    </row>
    <row r="243" spans="2:7" hidden="1" x14ac:dyDescent="0.15">
      <c r="B243" s="21">
        <v>42032</v>
      </c>
      <c r="C243" s="43">
        <v>5.8</v>
      </c>
      <c r="D243" s="73">
        <v>16.399999999999999</v>
      </c>
      <c r="E243" s="73">
        <v>-2.2000000000000002</v>
      </c>
      <c r="F243" s="44">
        <v>92.5</v>
      </c>
      <c r="G243" s="45">
        <v>182</v>
      </c>
    </row>
    <row r="244" spans="2:7" hidden="1" x14ac:dyDescent="0.15">
      <c r="B244" s="21">
        <v>42063</v>
      </c>
      <c r="C244" s="43">
        <v>5.7</v>
      </c>
      <c r="D244" s="73">
        <v>19.2</v>
      </c>
      <c r="E244" s="73">
        <v>-2.4</v>
      </c>
      <c r="F244" s="44">
        <v>62</v>
      </c>
      <c r="G244" s="45">
        <v>166.9</v>
      </c>
    </row>
    <row r="245" spans="2:7" x14ac:dyDescent="0.15">
      <c r="B245" s="21">
        <v>42091</v>
      </c>
      <c r="C245" s="43">
        <v>10.3</v>
      </c>
      <c r="D245" s="73">
        <v>23.6</v>
      </c>
      <c r="E245" s="73">
        <v>-0.4</v>
      </c>
      <c r="F245" s="44">
        <v>94</v>
      </c>
      <c r="G245" s="45">
        <v>194.2</v>
      </c>
    </row>
    <row r="246" spans="2:7" hidden="1" x14ac:dyDescent="0.15">
      <c r="B246" s="21">
        <v>42122</v>
      </c>
      <c r="C246" s="43">
        <v>14.5</v>
      </c>
      <c r="D246" s="73">
        <v>27.2</v>
      </c>
      <c r="E246" s="73">
        <v>2.4</v>
      </c>
      <c r="F246" s="44">
        <v>129</v>
      </c>
      <c r="G246" s="45">
        <v>149.5</v>
      </c>
    </row>
    <row r="247" spans="2:7" hidden="1" x14ac:dyDescent="0.15">
      <c r="B247" s="21">
        <v>42152</v>
      </c>
      <c r="C247" s="43">
        <v>21.1</v>
      </c>
      <c r="D247" s="73">
        <v>32.200000000000003</v>
      </c>
      <c r="E247" s="73">
        <v>11.6</v>
      </c>
      <c r="F247" s="44">
        <v>88</v>
      </c>
      <c r="G247" s="45">
        <v>240.6</v>
      </c>
    </row>
    <row r="248" spans="2:7" hidden="1" x14ac:dyDescent="0.15">
      <c r="B248" s="21">
        <v>42183</v>
      </c>
      <c r="C248" s="43">
        <v>22.1</v>
      </c>
      <c r="D248" s="73">
        <v>31.4</v>
      </c>
      <c r="E248" s="73">
        <v>13.4</v>
      </c>
      <c r="F248" s="44">
        <v>195.5</v>
      </c>
      <c r="G248" s="45">
        <v>137.30000000000001</v>
      </c>
    </row>
    <row r="249" spans="2:7" hidden="1" x14ac:dyDescent="0.15">
      <c r="B249" s="21">
        <v>42213</v>
      </c>
      <c r="C249" s="43">
        <v>26.2</v>
      </c>
      <c r="D249" s="73">
        <v>35.799999999999997</v>
      </c>
      <c r="E249" s="73">
        <v>17.600000000000001</v>
      </c>
      <c r="F249" s="44">
        <v>234.5</v>
      </c>
      <c r="G249" s="45">
        <v>181.8</v>
      </c>
    </row>
    <row r="250" spans="2:7" hidden="1" x14ac:dyDescent="0.15">
      <c r="B250" s="21">
        <v>42244</v>
      </c>
      <c r="C250" s="43">
        <v>26.7</v>
      </c>
      <c r="D250" s="73">
        <v>37.700000000000003</v>
      </c>
      <c r="E250" s="73">
        <v>17.899999999999999</v>
      </c>
      <c r="F250" s="44">
        <v>103.5</v>
      </c>
      <c r="G250" s="45">
        <v>137.6</v>
      </c>
    </row>
    <row r="251" spans="2:7" hidden="1" x14ac:dyDescent="0.15">
      <c r="B251" s="21">
        <v>42275</v>
      </c>
      <c r="C251" s="43">
        <v>22.6</v>
      </c>
      <c r="D251" s="73">
        <v>31.5</v>
      </c>
      <c r="E251" s="73">
        <v>16.100000000000001</v>
      </c>
      <c r="F251" s="44">
        <v>503.5</v>
      </c>
      <c r="G251" s="45">
        <v>113.3</v>
      </c>
    </row>
    <row r="252" spans="2:7" hidden="1" x14ac:dyDescent="0.15">
      <c r="B252" s="21">
        <v>42305</v>
      </c>
      <c r="C252" s="43">
        <v>18.399999999999999</v>
      </c>
      <c r="D252" s="73">
        <v>28.1</v>
      </c>
      <c r="E252" s="73">
        <v>10.3</v>
      </c>
      <c r="F252" s="44">
        <v>57</v>
      </c>
      <c r="G252" s="45">
        <v>181.3</v>
      </c>
    </row>
    <row r="253" spans="2:7" hidden="1" x14ac:dyDescent="0.15">
      <c r="B253" s="21">
        <v>42336</v>
      </c>
      <c r="C253" s="43">
        <v>13.9</v>
      </c>
      <c r="D253" s="73">
        <v>23.7</v>
      </c>
      <c r="E253" s="73">
        <v>3.9</v>
      </c>
      <c r="F253" s="44">
        <v>139.5</v>
      </c>
      <c r="G253" s="45">
        <v>120.1</v>
      </c>
    </row>
    <row r="254" spans="2:7" hidden="1" x14ac:dyDescent="0.15">
      <c r="B254" s="21">
        <v>42366</v>
      </c>
      <c r="C254" s="43">
        <v>9.3000000000000007</v>
      </c>
      <c r="D254" s="73">
        <v>24.1</v>
      </c>
      <c r="E254" s="73">
        <v>1.9</v>
      </c>
      <c r="F254" s="44">
        <v>82.5</v>
      </c>
      <c r="G254" s="45">
        <v>162</v>
      </c>
    </row>
    <row r="255" spans="2:7" hidden="1" x14ac:dyDescent="0.15">
      <c r="B255" s="21">
        <v>42397</v>
      </c>
      <c r="C255" s="43">
        <v>6.1</v>
      </c>
      <c r="D255" s="73">
        <v>16.2</v>
      </c>
      <c r="E255" s="73">
        <v>-2.6</v>
      </c>
      <c r="F255" s="44">
        <v>85</v>
      </c>
      <c r="G255" s="45">
        <v>201.5</v>
      </c>
    </row>
    <row r="256" spans="2:7" hidden="1" x14ac:dyDescent="0.15">
      <c r="B256" s="21">
        <v>42428</v>
      </c>
      <c r="C256" s="43">
        <v>7.2</v>
      </c>
      <c r="D256" s="73">
        <v>23</v>
      </c>
      <c r="E256" s="73">
        <v>0.1</v>
      </c>
      <c r="F256" s="44">
        <v>57</v>
      </c>
      <c r="G256" s="45">
        <v>160.1</v>
      </c>
    </row>
    <row r="257" spans="2:7" x14ac:dyDescent="0.15">
      <c r="B257" s="21">
        <v>42457</v>
      </c>
      <c r="C257" s="43">
        <v>10.1</v>
      </c>
      <c r="D257" s="73">
        <v>21.4</v>
      </c>
      <c r="E257" s="73">
        <v>1.1000000000000001</v>
      </c>
      <c r="F257" s="44">
        <v>103</v>
      </c>
      <c r="G257" s="45">
        <v>161.9</v>
      </c>
    </row>
    <row r="258" spans="2:7" hidden="1" x14ac:dyDescent="0.15">
      <c r="B258" s="21">
        <v>42488</v>
      </c>
      <c r="C258" s="43">
        <v>15.4</v>
      </c>
      <c r="D258" s="73">
        <v>26.8</v>
      </c>
      <c r="E258" s="73">
        <v>5.0999999999999996</v>
      </c>
      <c r="F258" s="44">
        <v>120</v>
      </c>
      <c r="G258" s="45">
        <v>149.19999999999999</v>
      </c>
    </row>
    <row r="259" spans="2:7" hidden="1" x14ac:dyDescent="0.15">
      <c r="B259" s="21">
        <v>42518</v>
      </c>
      <c r="C259" s="43">
        <v>20.2</v>
      </c>
      <c r="D259" s="73">
        <v>30.9</v>
      </c>
      <c r="E259" s="73">
        <v>11.9</v>
      </c>
      <c r="F259" s="44">
        <v>137.5</v>
      </c>
      <c r="G259" s="45">
        <v>204.9</v>
      </c>
    </row>
    <row r="260" spans="2:7" hidden="1" x14ac:dyDescent="0.15">
      <c r="B260" s="21">
        <v>42549</v>
      </c>
      <c r="C260" s="43">
        <v>22.4</v>
      </c>
      <c r="D260" s="73">
        <v>33</v>
      </c>
      <c r="E260" s="73">
        <v>14.2</v>
      </c>
      <c r="F260" s="44">
        <v>174.5</v>
      </c>
      <c r="G260" s="45">
        <v>139.1</v>
      </c>
    </row>
    <row r="261" spans="2:7" hidden="1" x14ac:dyDescent="0.15">
      <c r="B261" s="21">
        <v>42579</v>
      </c>
      <c r="C261" s="43">
        <v>25.4</v>
      </c>
      <c r="D261" s="73">
        <v>36.700000000000003</v>
      </c>
      <c r="E261" s="73">
        <v>19</v>
      </c>
      <c r="F261" s="44">
        <v>81.5</v>
      </c>
      <c r="G261" s="45">
        <v>143.69999999999999</v>
      </c>
    </row>
    <row r="262" spans="2:7" hidden="1" x14ac:dyDescent="0.15">
      <c r="B262" s="21">
        <v>42610</v>
      </c>
      <c r="C262" s="43">
        <v>27.1</v>
      </c>
      <c r="D262" s="73">
        <v>37.700000000000003</v>
      </c>
      <c r="E262" s="73">
        <v>21.3</v>
      </c>
      <c r="F262" s="44">
        <v>414</v>
      </c>
      <c r="G262" s="45">
        <v>156.5</v>
      </c>
    </row>
    <row r="263" spans="2:7" hidden="1" x14ac:dyDescent="0.15">
      <c r="B263" s="21">
        <v>42641</v>
      </c>
      <c r="C263" s="43">
        <v>24.4</v>
      </c>
      <c r="D263" s="73">
        <v>33</v>
      </c>
      <c r="E263" s="73">
        <v>17.600000000000001</v>
      </c>
      <c r="F263" s="44">
        <v>287</v>
      </c>
      <c r="G263" s="45">
        <v>79.400000000000006</v>
      </c>
    </row>
    <row r="264" spans="2:7" hidden="1" x14ac:dyDescent="0.15">
      <c r="B264" s="21">
        <v>42671</v>
      </c>
      <c r="C264" s="43">
        <v>18.7</v>
      </c>
      <c r="D264" s="73">
        <v>32</v>
      </c>
      <c r="E264" s="73">
        <v>9.6</v>
      </c>
      <c r="F264" s="44">
        <v>96.5</v>
      </c>
      <c r="G264" s="45">
        <v>119.6</v>
      </c>
    </row>
    <row r="265" spans="2:7" hidden="1" x14ac:dyDescent="0.15">
      <c r="B265" s="21">
        <v>42702</v>
      </c>
      <c r="C265" s="43">
        <v>11.4</v>
      </c>
      <c r="D265" s="73">
        <v>20.8</v>
      </c>
      <c r="E265" s="73">
        <v>0.3</v>
      </c>
      <c r="F265" s="44">
        <v>139</v>
      </c>
      <c r="G265" s="45">
        <v>132.1</v>
      </c>
    </row>
    <row r="266" spans="2:7" hidden="1" x14ac:dyDescent="0.15">
      <c r="B266" s="21">
        <v>42732</v>
      </c>
      <c r="C266" s="43">
        <v>8.9</v>
      </c>
      <c r="D266" s="73">
        <v>20.2</v>
      </c>
      <c r="E266" s="73">
        <v>0</v>
      </c>
      <c r="F266" s="44">
        <v>84</v>
      </c>
      <c r="G266" s="45">
        <v>193.7</v>
      </c>
    </row>
    <row r="267" spans="2:7" hidden="1" x14ac:dyDescent="0.15">
      <c r="B267" s="21">
        <v>42763</v>
      </c>
      <c r="C267" s="43">
        <v>5.8</v>
      </c>
      <c r="D267" s="73">
        <v>19.5</v>
      </c>
      <c r="E267" s="73">
        <v>-2.2999999999999998</v>
      </c>
      <c r="F267" s="44">
        <v>26</v>
      </c>
      <c r="G267" s="45">
        <v>226.7</v>
      </c>
    </row>
    <row r="268" spans="2:7" hidden="1" x14ac:dyDescent="0.15">
      <c r="B268" s="21">
        <v>42794</v>
      </c>
      <c r="C268" s="43">
        <v>6.9</v>
      </c>
      <c r="D268" s="73">
        <v>20.6</v>
      </c>
      <c r="E268" s="73">
        <v>-1.6</v>
      </c>
      <c r="F268" s="44">
        <v>15.5</v>
      </c>
      <c r="G268" s="45">
        <v>193.7</v>
      </c>
    </row>
    <row r="269" spans="2:7" x14ac:dyDescent="0.15">
      <c r="B269" s="21">
        <v>42822</v>
      </c>
      <c r="C269" s="43">
        <v>8.5</v>
      </c>
      <c r="D269" s="73">
        <v>18.7</v>
      </c>
      <c r="E269" s="73">
        <v>0</v>
      </c>
      <c r="F269" s="44">
        <v>85.5</v>
      </c>
      <c r="G269" s="45">
        <v>190.3</v>
      </c>
    </row>
    <row r="270" spans="2:7" hidden="1" x14ac:dyDescent="0.15">
      <c r="B270" s="21">
        <v>42853</v>
      </c>
      <c r="C270" s="43">
        <v>14.7</v>
      </c>
      <c r="D270" s="73">
        <v>26.1</v>
      </c>
      <c r="E270" s="73">
        <v>4.5</v>
      </c>
      <c r="F270" s="44">
        <v>122</v>
      </c>
      <c r="G270" s="45">
        <v>198.8</v>
      </c>
    </row>
    <row r="271" spans="2:7" hidden="1" x14ac:dyDescent="0.15">
      <c r="B271" s="21">
        <v>42883</v>
      </c>
      <c r="C271" s="43">
        <v>20</v>
      </c>
      <c r="D271" s="73">
        <v>30.9</v>
      </c>
      <c r="E271" s="73">
        <v>11.3</v>
      </c>
      <c r="F271" s="44">
        <v>49</v>
      </c>
      <c r="G271" s="45">
        <v>216.9</v>
      </c>
    </row>
    <row r="272" spans="2:7" hidden="1" x14ac:dyDescent="0.15">
      <c r="B272" s="21">
        <v>42914</v>
      </c>
      <c r="C272" s="43">
        <v>22</v>
      </c>
      <c r="D272" s="73">
        <v>30.6</v>
      </c>
      <c r="E272" s="73">
        <v>14.8</v>
      </c>
      <c r="F272" s="44">
        <v>106.5</v>
      </c>
      <c r="G272" s="45">
        <v>158.80000000000001</v>
      </c>
    </row>
    <row r="273" spans="2:7" hidden="1" x14ac:dyDescent="0.15">
      <c r="B273" s="21">
        <v>42944</v>
      </c>
      <c r="C273" s="43">
        <v>27.3</v>
      </c>
      <c r="D273" s="73">
        <v>35</v>
      </c>
      <c r="E273" s="73">
        <v>20.9</v>
      </c>
      <c r="F273" s="44">
        <v>81</v>
      </c>
      <c r="G273" s="45">
        <v>189.1</v>
      </c>
    </row>
    <row r="274" spans="2:7" hidden="1" x14ac:dyDescent="0.15">
      <c r="B274" s="21">
        <v>42975</v>
      </c>
      <c r="C274" s="43">
        <v>26.4</v>
      </c>
      <c r="D274" s="73">
        <v>37.1</v>
      </c>
      <c r="E274" s="73">
        <v>20</v>
      </c>
      <c r="F274" s="44">
        <v>141.5</v>
      </c>
      <c r="G274" s="45">
        <v>83.7</v>
      </c>
    </row>
    <row r="275" spans="2:7" hidden="1" x14ac:dyDescent="0.15">
      <c r="B275" s="21">
        <v>43006</v>
      </c>
      <c r="C275" s="43">
        <v>22.8</v>
      </c>
      <c r="D275" s="73">
        <v>33.299999999999997</v>
      </c>
      <c r="E275" s="73">
        <v>16</v>
      </c>
      <c r="F275" s="44">
        <v>209.5</v>
      </c>
      <c r="G275" s="45">
        <v>124.4</v>
      </c>
    </row>
    <row r="276" spans="2:7" hidden="1" x14ac:dyDescent="0.15">
      <c r="B276" s="21">
        <v>43036</v>
      </c>
      <c r="C276" s="43">
        <v>16.8</v>
      </c>
      <c r="D276" s="73">
        <v>29</v>
      </c>
      <c r="E276" s="73">
        <v>9.1</v>
      </c>
      <c r="F276" s="44">
        <v>531.5</v>
      </c>
      <c r="G276" s="45">
        <v>94.7</v>
      </c>
    </row>
    <row r="277" spans="2:7" hidden="1" x14ac:dyDescent="0.15">
      <c r="B277" s="21">
        <v>43067</v>
      </c>
      <c r="C277" s="43">
        <v>11.9</v>
      </c>
      <c r="D277" s="73">
        <v>21.9</v>
      </c>
      <c r="E277" s="73">
        <v>3.2</v>
      </c>
      <c r="F277" s="44">
        <v>47</v>
      </c>
      <c r="G277" s="45">
        <v>162.69999999999999</v>
      </c>
    </row>
    <row r="278" spans="2:7" hidden="1" x14ac:dyDescent="0.15">
      <c r="B278" s="21">
        <v>43097</v>
      </c>
      <c r="C278" s="43">
        <v>6.6</v>
      </c>
      <c r="D278" s="73">
        <v>16</v>
      </c>
      <c r="E278" s="73">
        <v>-0.2</v>
      </c>
      <c r="F278" s="44">
        <v>15</v>
      </c>
      <c r="G278" s="45">
        <v>211.1</v>
      </c>
    </row>
    <row r="279" spans="2:7" hidden="1" x14ac:dyDescent="0.15">
      <c r="B279" s="21">
        <v>43128</v>
      </c>
      <c r="C279" s="43">
        <v>4.7</v>
      </c>
      <c r="D279" s="73">
        <v>16</v>
      </c>
      <c r="E279" s="73">
        <v>-4</v>
      </c>
      <c r="F279" s="44">
        <v>48.5</v>
      </c>
      <c r="G279" s="45">
        <v>206.1</v>
      </c>
    </row>
    <row r="280" spans="2:7" hidden="1" x14ac:dyDescent="0.15">
      <c r="B280" s="21">
        <v>43159</v>
      </c>
      <c r="C280" s="43">
        <v>5.4</v>
      </c>
      <c r="D280" s="73">
        <v>15.1</v>
      </c>
      <c r="E280" s="73">
        <v>-1.8</v>
      </c>
      <c r="F280" s="44">
        <v>20</v>
      </c>
      <c r="G280" s="45">
        <v>167.3</v>
      </c>
    </row>
    <row r="281" spans="2:7" x14ac:dyDescent="0.15">
      <c r="B281" s="21">
        <v>43187</v>
      </c>
      <c r="C281" s="43">
        <v>11.5</v>
      </c>
      <c r="D281" s="73">
        <v>24.2</v>
      </c>
      <c r="E281" s="73">
        <v>1.7</v>
      </c>
      <c r="F281" s="44">
        <v>220</v>
      </c>
      <c r="G281" s="45">
        <v>198</v>
      </c>
    </row>
    <row r="282" spans="2:7" hidden="1" x14ac:dyDescent="0.15">
      <c r="B282" s="21">
        <v>43218</v>
      </c>
      <c r="C282" s="43">
        <v>17</v>
      </c>
      <c r="D282" s="73">
        <v>28.3</v>
      </c>
      <c r="E282" s="73">
        <v>5.5</v>
      </c>
      <c r="F282" s="44">
        <v>109</v>
      </c>
      <c r="G282" s="45">
        <v>201.8</v>
      </c>
    </row>
    <row r="283" spans="2:7" hidden="1" x14ac:dyDescent="0.15">
      <c r="B283" s="21">
        <v>43248</v>
      </c>
      <c r="C283" s="43">
        <v>19.8</v>
      </c>
      <c r="D283" s="73">
        <v>29</v>
      </c>
      <c r="E283" s="73">
        <v>9</v>
      </c>
      <c r="F283" s="44">
        <v>165.5</v>
      </c>
      <c r="G283" s="45">
        <v>199.3</v>
      </c>
    </row>
    <row r="284" spans="2:7" hidden="1" x14ac:dyDescent="0.15">
      <c r="B284" s="21">
        <v>43279</v>
      </c>
      <c r="C284" s="43">
        <v>22.4</v>
      </c>
      <c r="D284" s="73">
        <v>32.9</v>
      </c>
      <c r="E284" s="73">
        <v>14.2</v>
      </c>
      <c r="F284" s="44">
        <v>155.5</v>
      </c>
      <c r="G284" s="45">
        <v>163.1</v>
      </c>
    </row>
    <row r="285" spans="2:7" hidden="1" x14ac:dyDescent="0.15">
      <c r="B285" s="21">
        <v>43309</v>
      </c>
      <c r="C285" s="43">
        <v>28.3</v>
      </c>
      <c r="D285" s="73">
        <v>39</v>
      </c>
      <c r="E285" s="73">
        <v>19.100000000000001</v>
      </c>
      <c r="F285" s="44">
        <v>107</v>
      </c>
      <c r="G285" s="45">
        <v>227.2</v>
      </c>
    </row>
    <row r="286" spans="2:7" hidden="1" x14ac:dyDescent="0.15">
      <c r="B286" s="21">
        <v>43340</v>
      </c>
      <c r="C286" s="43">
        <v>28.1</v>
      </c>
      <c r="D286" s="73">
        <v>37.299999999999997</v>
      </c>
      <c r="E286" s="73">
        <v>18.3</v>
      </c>
      <c r="F286" s="44">
        <v>86.5</v>
      </c>
      <c r="G286" s="45">
        <v>217.4</v>
      </c>
    </row>
    <row r="287" spans="2:7" hidden="1" x14ac:dyDescent="0.15">
      <c r="B287" s="21">
        <v>43371</v>
      </c>
      <c r="C287" s="43">
        <v>22.9</v>
      </c>
      <c r="D287" s="73">
        <v>33</v>
      </c>
      <c r="E287" s="73">
        <v>14.1</v>
      </c>
      <c r="F287" s="44">
        <v>365</v>
      </c>
      <c r="G287" s="45">
        <v>96.7</v>
      </c>
    </row>
    <row r="288" spans="2:7" hidden="1" x14ac:dyDescent="0.15">
      <c r="B288" s="21">
        <v>43401</v>
      </c>
      <c r="C288" s="43">
        <v>19.100000000000001</v>
      </c>
      <c r="D288" s="73">
        <v>32.299999999999997</v>
      </c>
      <c r="E288" s="73">
        <v>11.6</v>
      </c>
      <c r="F288" s="44">
        <v>61.5</v>
      </c>
      <c r="G288" s="45">
        <v>139</v>
      </c>
    </row>
    <row r="289" spans="2:7" hidden="1" x14ac:dyDescent="0.15">
      <c r="B289" s="21">
        <v>43432</v>
      </c>
      <c r="C289" s="43">
        <v>14</v>
      </c>
      <c r="D289" s="73">
        <v>22.8</v>
      </c>
      <c r="E289" s="73">
        <v>5.8</v>
      </c>
      <c r="F289" s="44">
        <v>63</v>
      </c>
      <c r="G289" s="45">
        <v>151</v>
      </c>
    </row>
    <row r="290" spans="2:7" hidden="1" x14ac:dyDescent="0.15">
      <c r="B290" s="21">
        <v>43462</v>
      </c>
      <c r="C290" s="43">
        <v>8.3000000000000007</v>
      </c>
      <c r="D290" s="73">
        <v>23.4</v>
      </c>
      <c r="E290" s="73">
        <v>-0.7</v>
      </c>
      <c r="F290" s="44">
        <v>44</v>
      </c>
      <c r="G290" s="45">
        <v>145.30000000000001</v>
      </c>
    </row>
    <row r="291" spans="2:7" hidden="1" x14ac:dyDescent="0.15">
      <c r="B291" s="21">
        <v>43493</v>
      </c>
      <c r="C291" s="43">
        <v>5.6</v>
      </c>
      <c r="D291" s="73">
        <v>14</v>
      </c>
      <c r="E291" s="73">
        <v>-1.2</v>
      </c>
      <c r="F291" s="44">
        <v>16</v>
      </c>
      <c r="G291" s="45">
        <v>222.2</v>
      </c>
    </row>
    <row r="292" spans="2:7" hidden="1" x14ac:dyDescent="0.15">
      <c r="B292" s="21">
        <v>43524</v>
      </c>
      <c r="C292" s="43">
        <v>7.2</v>
      </c>
      <c r="D292" s="73">
        <v>19.5</v>
      </c>
      <c r="E292" s="73">
        <v>-1.2</v>
      </c>
      <c r="F292" s="44">
        <v>42</v>
      </c>
      <c r="G292" s="45">
        <v>138</v>
      </c>
    </row>
    <row r="293" spans="2:7" x14ac:dyDescent="0.15">
      <c r="B293" s="21">
        <v>43552</v>
      </c>
      <c r="C293" s="43">
        <v>10.6</v>
      </c>
      <c r="D293" s="73">
        <v>23.9</v>
      </c>
      <c r="E293" s="73">
        <v>1.1000000000000001</v>
      </c>
      <c r="F293" s="44">
        <v>117.5</v>
      </c>
      <c r="G293" s="45">
        <v>177.3</v>
      </c>
    </row>
    <row r="294" spans="2:7" hidden="1" x14ac:dyDescent="0.15">
      <c r="B294" s="21">
        <v>43583</v>
      </c>
      <c r="C294" s="43">
        <v>13.6</v>
      </c>
      <c r="D294" s="73">
        <v>25.6</v>
      </c>
      <c r="E294" s="73">
        <v>2.2999999999999998</v>
      </c>
      <c r="F294" s="44">
        <v>90.5</v>
      </c>
      <c r="G294" s="45">
        <v>194.4</v>
      </c>
    </row>
    <row r="295" spans="2:7" hidden="1" x14ac:dyDescent="0.15">
      <c r="B295" s="21">
        <v>43613</v>
      </c>
      <c r="C295" s="43">
        <v>20</v>
      </c>
      <c r="D295" s="73">
        <v>32.6</v>
      </c>
      <c r="E295" s="73">
        <v>7.9</v>
      </c>
      <c r="F295" s="44">
        <v>120.5</v>
      </c>
      <c r="G295" s="45">
        <v>229.4</v>
      </c>
    </row>
    <row r="296" spans="2:7" hidden="1" x14ac:dyDescent="0.15">
      <c r="B296" s="21">
        <v>43644</v>
      </c>
      <c r="C296" s="43">
        <v>21.8</v>
      </c>
      <c r="D296" s="73">
        <v>32.299999999999997</v>
      </c>
      <c r="E296" s="73">
        <v>13.9</v>
      </c>
      <c r="F296" s="44">
        <v>225</v>
      </c>
      <c r="G296" s="45">
        <v>129.5</v>
      </c>
    </row>
    <row r="297" spans="2:7" hidden="1" x14ac:dyDescent="0.15">
      <c r="B297" s="21">
        <v>43674</v>
      </c>
      <c r="C297" s="43">
        <v>24.1</v>
      </c>
      <c r="D297" s="73">
        <v>34.6</v>
      </c>
      <c r="E297" s="73">
        <v>17.7</v>
      </c>
      <c r="F297" s="44">
        <v>193</v>
      </c>
      <c r="G297" s="45">
        <v>81.099999999999994</v>
      </c>
    </row>
    <row r="298" spans="2:7" hidden="1" x14ac:dyDescent="0.15">
      <c r="B298" s="21">
        <v>43705</v>
      </c>
      <c r="C298" s="43">
        <v>28.4</v>
      </c>
      <c r="D298" s="73">
        <v>35.6</v>
      </c>
      <c r="E298" s="73">
        <v>20.7</v>
      </c>
      <c r="F298" s="44">
        <v>110</v>
      </c>
      <c r="G298" s="45">
        <v>187.8</v>
      </c>
    </row>
    <row r="299" spans="2:7" hidden="1" x14ac:dyDescent="0.15">
      <c r="B299" s="21">
        <v>43736</v>
      </c>
      <c r="C299" s="43">
        <v>25.1</v>
      </c>
      <c r="D299" s="73">
        <v>36.200000000000003</v>
      </c>
      <c r="E299" s="73">
        <v>17.100000000000001</v>
      </c>
      <c r="F299" s="44">
        <v>197</v>
      </c>
      <c r="G299" s="45">
        <v>137.6</v>
      </c>
    </row>
    <row r="300" spans="2:7" hidden="1" x14ac:dyDescent="0.15">
      <c r="B300" s="21">
        <v>43766</v>
      </c>
      <c r="C300" s="43">
        <v>19.399999999999999</v>
      </c>
      <c r="D300" s="73">
        <v>30.3</v>
      </c>
      <c r="E300" s="73">
        <v>12.1</v>
      </c>
      <c r="F300" s="44">
        <v>529.5</v>
      </c>
      <c r="G300" s="45">
        <v>112.8</v>
      </c>
    </row>
    <row r="301" spans="2:7" hidden="1" x14ac:dyDescent="0.15">
      <c r="B301" s="21">
        <v>43797</v>
      </c>
      <c r="C301" s="43">
        <v>13.1</v>
      </c>
      <c r="D301" s="73">
        <v>23.9</v>
      </c>
      <c r="E301" s="73">
        <v>1.6</v>
      </c>
      <c r="F301" s="44">
        <v>156.5</v>
      </c>
      <c r="G301" s="45">
        <v>170.3</v>
      </c>
    </row>
    <row r="302" spans="2:7" hidden="1" x14ac:dyDescent="0.15">
      <c r="B302" s="21">
        <v>43827</v>
      </c>
      <c r="C302" s="43">
        <v>8.5</v>
      </c>
      <c r="D302" s="73">
        <v>18.899999999999999</v>
      </c>
      <c r="E302" s="73">
        <v>2.2000000000000002</v>
      </c>
      <c r="F302" s="44">
        <v>76.5</v>
      </c>
      <c r="G302" s="45">
        <v>128.6</v>
      </c>
    </row>
    <row r="303" spans="2:7" hidden="1" x14ac:dyDescent="0.15">
      <c r="B303" s="21">
        <v>43858</v>
      </c>
      <c r="C303" s="43">
        <v>7.1</v>
      </c>
      <c r="D303" s="73">
        <v>18.600000000000001</v>
      </c>
      <c r="E303" s="73">
        <v>0.6</v>
      </c>
      <c r="F303" s="44">
        <v>135</v>
      </c>
      <c r="G303" s="45">
        <v>139.80000000000001</v>
      </c>
    </row>
    <row r="304" spans="2:7" hidden="1" x14ac:dyDescent="0.15">
      <c r="B304" s="21">
        <v>43889</v>
      </c>
      <c r="C304" s="43">
        <v>8.3000000000000007</v>
      </c>
      <c r="D304" s="73">
        <v>18.2</v>
      </c>
      <c r="E304" s="73">
        <v>-2.1</v>
      </c>
      <c r="F304" s="44">
        <v>15</v>
      </c>
      <c r="G304" s="45">
        <v>196.1</v>
      </c>
    </row>
    <row r="305" spans="2:7" x14ac:dyDescent="0.15">
      <c r="B305" s="21">
        <v>43918</v>
      </c>
      <c r="C305" s="43">
        <v>10.7</v>
      </c>
      <c r="D305" s="73">
        <v>24.6</v>
      </c>
      <c r="E305" s="73">
        <v>0.7</v>
      </c>
      <c r="F305" s="44">
        <v>131</v>
      </c>
      <c r="G305" s="45">
        <v>181.9</v>
      </c>
    </row>
    <row r="306" spans="2:7" hidden="1" x14ac:dyDescent="0.15">
      <c r="B306" s="21">
        <v>43949</v>
      </c>
      <c r="C306" s="43">
        <v>12.8</v>
      </c>
      <c r="D306" s="73">
        <v>24.2</v>
      </c>
      <c r="E306" s="73">
        <v>5.3</v>
      </c>
      <c r="F306" s="44">
        <v>296.5</v>
      </c>
      <c r="G306" s="45">
        <v>213.4</v>
      </c>
    </row>
    <row r="307" spans="2:7" hidden="1" x14ac:dyDescent="0.15">
      <c r="B307" s="21">
        <v>43979</v>
      </c>
      <c r="C307" s="43">
        <v>19.5</v>
      </c>
      <c r="D307" s="73">
        <v>28.7</v>
      </c>
      <c r="E307" s="73">
        <v>10.7</v>
      </c>
      <c r="F307" s="44">
        <v>118</v>
      </c>
      <c r="G307" s="45">
        <v>175.5</v>
      </c>
    </row>
    <row r="308" spans="2:7" hidden="1" x14ac:dyDescent="0.15">
      <c r="B308" s="21">
        <v>44010</v>
      </c>
      <c r="C308" s="43">
        <v>23.2</v>
      </c>
      <c r="D308" s="73">
        <v>32.6</v>
      </c>
      <c r="E308" s="73">
        <v>17.100000000000001</v>
      </c>
      <c r="F308" s="44">
        <v>212.5</v>
      </c>
      <c r="G308" s="45">
        <v>136.30000000000001</v>
      </c>
    </row>
    <row r="309" spans="2:7" hidden="1" x14ac:dyDescent="0.15">
      <c r="B309" s="21">
        <v>44040</v>
      </c>
      <c r="C309" s="43">
        <v>24.3</v>
      </c>
      <c r="D309" s="73">
        <v>32.5</v>
      </c>
      <c r="E309" s="73">
        <v>17.399999999999999</v>
      </c>
      <c r="F309" s="44">
        <v>270.5</v>
      </c>
      <c r="G309" s="45">
        <v>47.7</v>
      </c>
    </row>
    <row r="310" spans="2:7" hidden="1" x14ac:dyDescent="0.15">
      <c r="B310" s="21">
        <v>44071</v>
      </c>
      <c r="C310" s="43">
        <v>29.1</v>
      </c>
      <c r="D310" s="73">
        <v>37.299999999999997</v>
      </c>
      <c r="E310" s="73">
        <v>21.8</v>
      </c>
      <c r="F310" s="44">
        <v>61.5</v>
      </c>
      <c r="G310" s="45">
        <v>254.7</v>
      </c>
    </row>
    <row r="311" spans="2:7" hidden="1" x14ac:dyDescent="0.15">
      <c r="B311" s="21">
        <v>44102</v>
      </c>
      <c r="C311" s="43">
        <v>24.2</v>
      </c>
      <c r="D311" s="73">
        <v>35.1</v>
      </c>
      <c r="E311" s="73">
        <v>14.7</v>
      </c>
      <c r="F311" s="44">
        <v>117.5</v>
      </c>
      <c r="G311" s="45">
        <v>105.7</v>
      </c>
    </row>
    <row r="312" spans="2:7" hidden="1" x14ac:dyDescent="0.15">
      <c r="B312" s="21">
        <v>44132</v>
      </c>
      <c r="C312" s="43">
        <v>17.5</v>
      </c>
      <c r="D312" s="73">
        <v>26.7</v>
      </c>
      <c r="E312" s="73">
        <v>9.1999999999999993</v>
      </c>
      <c r="F312" s="44">
        <v>205</v>
      </c>
      <c r="G312" s="45">
        <v>113.9</v>
      </c>
    </row>
    <row r="313" spans="2:7" hidden="1" x14ac:dyDescent="0.15">
      <c r="B313" s="21">
        <v>44163</v>
      </c>
      <c r="C313" s="43">
        <v>14</v>
      </c>
      <c r="D313" s="73">
        <v>24.9</v>
      </c>
      <c r="E313" s="73">
        <v>5.2</v>
      </c>
      <c r="F313" s="44">
        <v>14.5</v>
      </c>
      <c r="G313" s="45">
        <v>156.6</v>
      </c>
    </row>
    <row r="314" spans="2:7" hidden="1" x14ac:dyDescent="0.15">
      <c r="B314" s="21">
        <v>44193</v>
      </c>
      <c r="C314" s="43">
        <v>7.7</v>
      </c>
      <c r="D314" s="73">
        <v>17.2</v>
      </c>
      <c r="E314" s="73">
        <v>-0.6</v>
      </c>
      <c r="F314" s="44">
        <v>13</v>
      </c>
      <c r="G314" s="45">
        <v>167.9</v>
      </c>
    </row>
    <row r="315" spans="2:7" hidden="1" x14ac:dyDescent="0.15">
      <c r="B315" s="21">
        <v>44224</v>
      </c>
      <c r="C315" s="43">
        <v>5.4</v>
      </c>
      <c r="D315" s="73">
        <v>18.7</v>
      </c>
      <c r="E315" s="73">
        <v>-2.4</v>
      </c>
      <c r="F315" s="44">
        <v>43.5</v>
      </c>
      <c r="G315" s="45">
        <v>172.4</v>
      </c>
    </row>
    <row r="316" spans="2:7" hidden="1" x14ac:dyDescent="0.15">
      <c r="B316" s="21">
        <v>44255</v>
      </c>
      <c r="C316" s="43">
        <v>8.5</v>
      </c>
      <c r="D316" s="73">
        <v>21.9</v>
      </c>
      <c r="E316" s="73">
        <v>-0.5</v>
      </c>
      <c r="F316" s="44">
        <v>88.5</v>
      </c>
      <c r="G316" s="45">
        <v>214.9</v>
      </c>
    </row>
    <row r="317" spans="2:7" x14ac:dyDescent="0.15">
      <c r="B317" s="21">
        <v>44283</v>
      </c>
      <c r="C317" s="43">
        <v>12.8</v>
      </c>
      <c r="D317" s="73">
        <v>23.4</v>
      </c>
      <c r="E317" s="73">
        <v>2.2999999999999998</v>
      </c>
      <c r="F317" s="44">
        <v>173</v>
      </c>
      <c r="G317" s="45">
        <v>193.2</v>
      </c>
    </row>
    <row r="318" spans="2:7" hidden="1" x14ac:dyDescent="0.15">
      <c r="B318" s="21">
        <v>44314</v>
      </c>
      <c r="C318" s="43">
        <v>15.1</v>
      </c>
      <c r="D318" s="73">
        <v>26.2</v>
      </c>
      <c r="E318" s="73">
        <v>6</v>
      </c>
      <c r="F318" s="44">
        <v>156</v>
      </c>
      <c r="G318" s="45">
        <v>218.5</v>
      </c>
    </row>
    <row r="319" spans="2:7" hidden="1" x14ac:dyDescent="0.15">
      <c r="B319" s="21">
        <v>44344</v>
      </c>
      <c r="C319" s="43">
        <v>19.600000000000001</v>
      </c>
      <c r="D319" s="73">
        <v>28.9</v>
      </c>
      <c r="E319" s="73">
        <v>10.9</v>
      </c>
      <c r="F319" s="44">
        <v>99.5</v>
      </c>
      <c r="G319" s="45">
        <v>150.5</v>
      </c>
    </row>
    <row r="320" spans="2:7" hidden="1" x14ac:dyDescent="0.15">
      <c r="B320" s="21">
        <v>44375</v>
      </c>
      <c r="C320" s="43">
        <v>22.7</v>
      </c>
      <c r="D320" s="73">
        <v>31.4</v>
      </c>
      <c r="E320" s="73">
        <v>15.1</v>
      </c>
      <c r="F320" s="44">
        <v>168.5</v>
      </c>
      <c r="G320" s="45">
        <v>131.6</v>
      </c>
    </row>
    <row r="321" spans="2:7" hidden="1" x14ac:dyDescent="0.15">
      <c r="B321" s="21">
        <v>44405</v>
      </c>
      <c r="C321" s="43">
        <v>25.9</v>
      </c>
      <c r="D321" s="73">
        <v>34.700000000000003</v>
      </c>
      <c r="E321" s="73">
        <v>19.3</v>
      </c>
      <c r="F321" s="44">
        <v>310</v>
      </c>
      <c r="G321" s="45">
        <v>160.19999999999999</v>
      </c>
    </row>
    <row r="322" spans="2:7" hidden="1" x14ac:dyDescent="0.15">
      <c r="B322" s="21">
        <v>44436</v>
      </c>
      <c r="C322" s="43">
        <v>27.4</v>
      </c>
      <c r="D322" s="73">
        <v>36.799999999999997</v>
      </c>
      <c r="E322" s="73">
        <v>18.399999999999999</v>
      </c>
      <c r="F322" s="44">
        <v>382.5</v>
      </c>
      <c r="G322" s="45">
        <v>175.6</v>
      </c>
    </row>
    <row r="323" spans="2:7" hidden="1" x14ac:dyDescent="0.15">
      <c r="B323" s="21">
        <v>44467</v>
      </c>
      <c r="C323" s="43">
        <v>22.3</v>
      </c>
      <c r="D323" s="73">
        <v>31.7</v>
      </c>
      <c r="E323" s="73">
        <v>16.8</v>
      </c>
      <c r="F323" s="44">
        <v>222.5</v>
      </c>
      <c r="G323" s="45">
        <v>100.7</v>
      </c>
    </row>
    <row r="324" spans="2:7" hidden="1" x14ac:dyDescent="0.15">
      <c r="B324" s="21">
        <v>44497</v>
      </c>
      <c r="C324" s="43">
        <v>18.2</v>
      </c>
      <c r="D324" s="73">
        <v>30.1</v>
      </c>
      <c r="E324" s="73">
        <v>7.9</v>
      </c>
      <c r="F324" s="44">
        <v>199.5</v>
      </c>
      <c r="G324" s="45">
        <v>163</v>
      </c>
    </row>
    <row r="325" spans="2:7" hidden="1" x14ac:dyDescent="0.15">
      <c r="B325" s="21">
        <v>44528</v>
      </c>
      <c r="C325" s="43">
        <v>13.7</v>
      </c>
      <c r="D325" s="73">
        <v>22.1</v>
      </c>
      <c r="E325" s="73">
        <v>3.8</v>
      </c>
      <c r="F325" s="44">
        <v>93</v>
      </c>
      <c r="G325" s="45">
        <v>206.7</v>
      </c>
    </row>
    <row r="326" spans="2:7" hidden="1" x14ac:dyDescent="0.15">
      <c r="B326" s="21">
        <v>44558</v>
      </c>
      <c r="C326" s="43">
        <v>7.9</v>
      </c>
      <c r="D326" s="73">
        <v>20.3</v>
      </c>
      <c r="E326" s="73">
        <v>-2.2000000000000002</v>
      </c>
      <c r="F326" s="44">
        <v>116</v>
      </c>
      <c r="G326" s="45">
        <v>202.5</v>
      </c>
    </row>
    <row r="327" spans="2:7" hidden="1" x14ac:dyDescent="0.15">
      <c r="B327" s="21">
        <v>44589</v>
      </c>
      <c r="C327" s="43">
        <v>4.9000000000000004</v>
      </c>
      <c r="D327" s="73">
        <v>13.4</v>
      </c>
      <c r="E327" s="73">
        <v>-3.5</v>
      </c>
      <c r="F327" s="44">
        <v>22.5</v>
      </c>
      <c r="G327" s="45">
        <v>206.8</v>
      </c>
    </row>
    <row r="328" spans="2:7" hidden="1" x14ac:dyDescent="0.15">
      <c r="B328" s="21">
        <v>44620</v>
      </c>
      <c r="C328" s="43">
        <v>5.2</v>
      </c>
      <c r="D328" s="73">
        <v>18.5</v>
      </c>
      <c r="E328" s="73">
        <v>-1.9</v>
      </c>
      <c r="F328" s="44">
        <v>71</v>
      </c>
      <c r="G328" s="45">
        <v>190.9</v>
      </c>
    </row>
    <row r="329" spans="2:7" x14ac:dyDescent="0.15">
      <c r="B329" s="21">
        <v>44648</v>
      </c>
      <c r="C329" s="43">
        <v>10.9</v>
      </c>
      <c r="D329" s="73">
        <v>24.1</v>
      </c>
      <c r="E329" s="73">
        <v>0.5</v>
      </c>
      <c r="F329" s="44">
        <v>110.5</v>
      </c>
      <c r="G329" s="45">
        <v>195.6</v>
      </c>
    </row>
    <row r="330" spans="2:7" hidden="1" x14ac:dyDescent="0.15">
      <c r="B330" s="21">
        <v>44679</v>
      </c>
      <c r="C330" s="43">
        <v>15.3</v>
      </c>
      <c r="D330" s="73">
        <v>27.7</v>
      </c>
      <c r="E330" s="73">
        <v>3.6</v>
      </c>
      <c r="F330" s="44">
        <v>224.5</v>
      </c>
      <c r="G330" s="45">
        <v>169.6</v>
      </c>
    </row>
    <row r="331" spans="2:7" hidden="1" x14ac:dyDescent="0.15">
      <c r="B331" s="21">
        <v>44709</v>
      </c>
      <c r="C331" s="43">
        <v>18.8</v>
      </c>
      <c r="D331" s="73">
        <v>31.2</v>
      </c>
      <c r="E331" s="73">
        <v>9.3000000000000007</v>
      </c>
      <c r="F331" s="44">
        <v>198</v>
      </c>
      <c r="G331" s="45">
        <v>181.1</v>
      </c>
    </row>
    <row r="332" spans="2:7" hidden="1" x14ac:dyDescent="0.15">
      <c r="B332" s="21">
        <v>44740</v>
      </c>
      <c r="C332" s="43">
        <v>23</v>
      </c>
      <c r="D332" s="73">
        <v>36.4</v>
      </c>
      <c r="E332" s="73">
        <v>14.7</v>
      </c>
      <c r="F332" s="44">
        <v>64</v>
      </c>
      <c r="G332" s="45">
        <v>167.6</v>
      </c>
    </row>
    <row r="333" spans="2:7" hidden="1" x14ac:dyDescent="0.15">
      <c r="B333" s="21">
        <v>44770</v>
      </c>
      <c r="C333" s="43">
        <v>27.4</v>
      </c>
      <c r="D333" s="73">
        <v>37</v>
      </c>
      <c r="E333" s="73">
        <v>21.8</v>
      </c>
      <c r="F333" s="44">
        <v>233</v>
      </c>
      <c r="G333" s="45">
        <v>176.4</v>
      </c>
    </row>
    <row r="334" spans="2:7" hidden="1" x14ac:dyDescent="0.15">
      <c r="B334" s="21">
        <v>44801</v>
      </c>
      <c r="C334" s="43">
        <v>27.5</v>
      </c>
      <c r="D334" s="73">
        <v>36.4</v>
      </c>
      <c r="E334" s="73">
        <v>18.600000000000001</v>
      </c>
      <c r="F334" s="44">
        <v>105</v>
      </c>
      <c r="G334" s="45">
        <v>150.4</v>
      </c>
    </row>
    <row r="335" spans="2:7" hidden="1" x14ac:dyDescent="0.15">
      <c r="B335" s="21">
        <v>44832</v>
      </c>
      <c r="C335" s="43">
        <v>24.4</v>
      </c>
      <c r="D335" s="73">
        <v>32.700000000000003</v>
      </c>
      <c r="E335" s="73">
        <v>16.5</v>
      </c>
      <c r="F335" s="44">
        <v>310</v>
      </c>
      <c r="G335" s="45">
        <v>134.5</v>
      </c>
    </row>
    <row r="336" spans="2:7" hidden="1" x14ac:dyDescent="0.15">
      <c r="B336" s="21">
        <v>44862</v>
      </c>
      <c r="C336" s="43">
        <v>17.2</v>
      </c>
      <c r="D336" s="73">
        <v>29.6</v>
      </c>
      <c r="E336" s="73">
        <v>8.5</v>
      </c>
      <c r="F336" s="44">
        <v>118</v>
      </c>
      <c r="G336" s="45">
        <v>119.4</v>
      </c>
    </row>
    <row r="337" spans="2:7" hidden="1" x14ac:dyDescent="0.15">
      <c r="B337" s="21">
        <v>44893</v>
      </c>
      <c r="C337" s="43">
        <v>14.5</v>
      </c>
      <c r="D337" s="73">
        <v>24.3</v>
      </c>
      <c r="E337" s="73">
        <v>7.7</v>
      </c>
      <c r="F337" s="44">
        <v>102.5</v>
      </c>
      <c r="G337" s="45">
        <v>160.9</v>
      </c>
    </row>
    <row r="338" spans="2:7" hidden="1" x14ac:dyDescent="0.15">
      <c r="B338" s="21">
        <v>44923</v>
      </c>
      <c r="C338" s="43">
        <v>7.5</v>
      </c>
      <c r="D338" s="73">
        <v>15.9</v>
      </c>
      <c r="E338" s="73">
        <v>-0.1</v>
      </c>
      <c r="F338" s="44">
        <v>56.5</v>
      </c>
      <c r="G338" s="45">
        <v>175.7</v>
      </c>
    </row>
    <row r="339" spans="2:7" hidden="1" x14ac:dyDescent="0.15">
      <c r="B339" s="21">
        <v>44954</v>
      </c>
      <c r="C339" s="43">
        <v>5.7</v>
      </c>
      <c r="D339" s="73">
        <v>14.2</v>
      </c>
      <c r="E339" s="73">
        <v>-3.4</v>
      </c>
      <c r="F339" s="44">
        <v>15.5</v>
      </c>
      <c r="G339" s="45">
        <v>195</v>
      </c>
    </row>
    <row r="340" spans="2:7" hidden="1" x14ac:dyDescent="0.15">
      <c r="B340" s="21">
        <v>44985</v>
      </c>
      <c r="C340" s="43">
        <v>7.3</v>
      </c>
      <c r="D340" s="73">
        <v>19.399999999999999</v>
      </c>
      <c r="E340" s="73">
        <v>-0.7</v>
      </c>
      <c r="F340" s="44">
        <v>40.5</v>
      </c>
      <c r="G340" s="45">
        <v>178.6</v>
      </c>
    </row>
    <row r="341" spans="2:7" x14ac:dyDescent="0.15">
      <c r="B341" s="21">
        <v>45013</v>
      </c>
      <c r="C341" s="43">
        <v>12.9</v>
      </c>
      <c r="D341" s="73">
        <v>25</v>
      </c>
      <c r="E341" s="73">
        <v>3.6</v>
      </c>
      <c r="F341" s="44">
        <v>145</v>
      </c>
      <c r="G341" s="45">
        <v>164.1</v>
      </c>
    </row>
    <row r="342" spans="2:7" hidden="1" x14ac:dyDescent="0.15">
      <c r="B342" s="21">
        <v>45044</v>
      </c>
      <c r="C342" s="43">
        <v>16.3</v>
      </c>
      <c r="D342" s="73">
        <v>26.8</v>
      </c>
      <c r="E342" s="73">
        <v>6.6</v>
      </c>
      <c r="F342" s="44">
        <v>90</v>
      </c>
      <c r="G342" s="45">
        <v>197.2</v>
      </c>
    </row>
    <row r="343" spans="2:7" hidden="1" x14ac:dyDescent="0.15">
      <c r="B343" s="21">
        <v>45074</v>
      </c>
      <c r="C343" s="43">
        <v>19</v>
      </c>
      <c r="D343" s="73">
        <v>32.200000000000003</v>
      </c>
      <c r="E343" s="73">
        <v>10.1</v>
      </c>
      <c r="F343" s="44">
        <v>159</v>
      </c>
      <c r="G343" s="45">
        <v>195.9</v>
      </c>
    </row>
    <row r="344" spans="2:7" hidden="1" x14ac:dyDescent="0.15">
      <c r="B344" s="21">
        <v>45105</v>
      </c>
      <c r="C344" s="43">
        <v>23.2</v>
      </c>
      <c r="D344" s="73">
        <v>33.799999999999997</v>
      </c>
      <c r="E344" s="73">
        <v>15.3</v>
      </c>
      <c r="F344" s="44">
        <v>347</v>
      </c>
      <c r="G344" s="45">
        <v>137.5</v>
      </c>
    </row>
    <row r="345" spans="2:7" hidden="1" x14ac:dyDescent="0.15">
      <c r="B345" s="21">
        <v>45135</v>
      </c>
      <c r="C345" s="43">
        <v>28.7</v>
      </c>
      <c r="D345" s="73">
        <v>37.700000000000003</v>
      </c>
      <c r="E345" s="73">
        <v>20.7</v>
      </c>
      <c r="F345" s="44">
        <v>30</v>
      </c>
      <c r="G345" s="45">
        <v>250.4</v>
      </c>
    </row>
    <row r="346" spans="2:7" hidden="1" x14ac:dyDescent="0.15">
      <c r="B346" s="21">
        <v>45166</v>
      </c>
      <c r="C346" s="43">
        <v>29.2</v>
      </c>
      <c r="D346" s="73">
        <v>36.700000000000003</v>
      </c>
      <c r="E346" s="73">
        <v>22.2</v>
      </c>
      <c r="F346" s="44">
        <v>132.5</v>
      </c>
      <c r="G346" s="45">
        <v>222.3</v>
      </c>
    </row>
    <row r="347" spans="2:7" hidden="1" x14ac:dyDescent="0.15">
      <c r="B347" s="21">
        <v>45197</v>
      </c>
      <c r="C347" s="43">
        <v>26.7</v>
      </c>
      <c r="D347" s="73">
        <v>34.9</v>
      </c>
      <c r="E347" s="73">
        <v>18.5</v>
      </c>
      <c r="F347" s="44">
        <v>229</v>
      </c>
      <c r="G347" s="45">
        <v>143.69999999999999</v>
      </c>
    </row>
    <row r="348" spans="2:7" hidden="1" x14ac:dyDescent="0.15">
      <c r="B348" s="21">
        <v>45227</v>
      </c>
      <c r="C348" s="43">
        <v>18.899999999999999</v>
      </c>
      <c r="D348" s="73">
        <v>29.9</v>
      </c>
      <c r="E348" s="73">
        <v>11.4</v>
      </c>
      <c r="F348" s="44">
        <v>147</v>
      </c>
      <c r="G348" s="45">
        <v>200.6</v>
      </c>
    </row>
    <row r="349" spans="2:7" hidden="1" x14ac:dyDescent="0.15">
      <c r="B349" s="21">
        <v>45258</v>
      </c>
      <c r="C349" s="43">
        <v>14.4</v>
      </c>
      <c r="D349" s="73">
        <v>27.5</v>
      </c>
      <c r="E349" s="73">
        <v>5.3</v>
      </c>
      <c r="F349" s="44">
        <v>41.5</v>
      </c>
      <c r="G349" s="45">
        <v>174.8</v>
      </c>
    </row>
    <row r="350" spans="2:7" hidden="1" x14ac:dyDescent="0.15">
      <c r="B350" s="21">
        <v>45288</v>
      </c>
      <c r="C350" s="43">
        <v>9.4</v>
      </c>
      <c r="D350" s="73">
        <v>21.1</v>
      </c>
      <c r="E350" s="73">
        <v>0.1</v>
      </c>
      <c r="F350" s="44">
        <v>19.5</v>
      </c>
      <c r="G350" s="45">
        <v>199.1</v>
      </c>
    </row>
    <row r="351" spans="2:7" hidden="1" x14ac:dyDescent="0.15">
      <c r="B351" s="21">
        <v>45319</v>
      </c>
      <c r="C351" s="43">
        <v>7.1</v>
      </c>
      <c r="D351" s="73">
        <v>15.6</v>
      </c>
      <c r="E351" s="73">
        <v>-1.1000000000000001</v>
      </c>
      <c r="F351" s="44">
        <v>36</v>
      </c>
      <c r="G351" s="45">
        <v>198.5</v>
      </c>
    </row>
    <row r="352" spans="2:7" hidden="1" x14ac:dyDescent="0.15">
      <c r="B352" s="21">
        <v>45350</v>
      </c>
      <c r="C352" s="43">
        <v>8</v>
      </c>
      <c r="D352" s="73">
        <v>23.7</v>
      </c>
      <c r="E352" s="73">
        <v>-0.1</v>
      </c>
      <c r="F352" s="44">
        <v>78.5</v>
      </c>
      <c r="G352" s="45">
        <v>152.4</v>
      </c>
    </row>
    <row r="353" spans="2:7" x14ac:dyDescent="0.15">
      <c r="B353" s="21">
        <v>45379</v>
      </c>
      <c r="C353" s="43">
        <v>9.6</v>
      </c>
      <c r="D353" s="73">
        <v>28.1</v>
      </c>
      <c r="E353" s="73">
        <v>0.4</v>
      </c>
      <c r="F353" s="44">
        <v>188.5</v>
      </c>
      <c r="G353" s="45">
        <v>201.6</v>
      </c>
    </row>
    <row r="354" spans="2:7" hidden="1" x14ac:dyDescent="0.15">
      <c r="B354" s="21">
        <v>45410</v>
      </c>
      <c r="C354" s="43">
        <v>17.100000000000001</v>
      </c>
      <c r="D354" s="73">
        <v>28.2</v>
      </c>
      <c r="E354" s="73">
        <v>7.4</v>
      </c>
      <c r="F354" s="44">
        <v>115.5</v>
      </c>
      <c r="G354" s="45">
        <v>150.30000000000001</v>
      </c>
    </row>
    <row r="355" spans="2:7" hidden="1" x14ac:dyDescent="0.15">
      <c r="B355" s="21">
        <v>45440</v>
      </c>
      <c r="C355" s="43">
        <v>20</v>
      </c>
      <c r="D355" s="73">
        <v>29</v>
      </c>
      <c r="E355" s="73">
        <v>8.6999999999999993</v>
      </c>
      <c r="F355" s="44">
        <v>201.5</v>
      </c>
      <c r="G355" s="45">
        <v>185.5</v>
      </c>
    </row>
    <row r="356" spans="2:7" hidden="1" x14ac:dyDescent="0.15">
      <c r="B356" s="21">
        <v>45471</v>
      </c>
      <c r="C356" s="43">
        <v>23.1</v>
      </c>
      <c r="D356" s="73">
        <v>33.4</v>
      </c>
      <c r="E356" s="73">
        <v>14.8</v>
      </c>
      <c r="F356" s="44">
        <v>350</v>
      </c>
      <c r="G356" s="45">
        <v>158.1</v>
      </c>
    </row>
    <row r="357" spans="2:7" hidden="1" x14ac:dyDescent="0.15">
      <c r="B357" s="21">
        <v>45501</v>
      </c>
      <c r="C357" s="43">
        <v>28.7</v>
      </c>
      <c r="D357" s="73">
        <v>37.299999999999997</v>
      </c>
      <c r="E357" s="73">
        <v>22.1</v>
      </c>
      <c r="F357" s="44">
        <v>206.5</v>
      </c>
      <c r="G357" s="45">
        <v>199.6</v>
      </c>
    </row>
    <row r="358" spans="2:7" hidden="1" x14ac:dyDescent="0.15">
      <c r="B358" s="21">
        <v>45532</v>
      </c>
      <c r="C358" s="43">
        <v>29</v>
      </c>
      <c r="D358" s="73">
        <v>35.9</v>
      </c>
      <c r="E358" s="73">
        <v>23.3</v>
      </c>
      <c r="F358" s="44">
        <v>381</v>
      </c>
      <c r="G358" s="45">
        <v>189.8</v>
      </c>
    </row>
    <row r="359" spans="2:7" hidden="1" x14ac:dyDescent="0.15">
      <c r="B359" s="21">
        <v>45563</v>
      </c>
      <c r="C359" s="43">
        <v>26.6</v>
      </c>
      <c r="D359" s="73">
        <v>35.1</v>
      </c>
      <c r="E359" s="73">
        <v>17.7</v>
      </c>
      <c r="F359" s="44">
        <v>111.5</v>
      </c>
      <c r="G359" s="45">
        <v>160.80000000000001</v>
      </c>
    </row>
    <row r="360" spans="2:7" hidden="1" x14ac:dyDescent="0.15">
      <c r="B360" s="21">
        <v>45593</v>
      </c>
      <c r="C360" s="43">
        <v>20.6</v>
      </c>
      <c r="D360" s="73">
        <v>31.9</v>
      </c>
      <c r="E360" s="73">
        <v>11.5</v>
      </c>
      <c r="F360" s="44">
        <v>174.5</v>
      </c>
      <c r="G360" s="45">
        <v>111.7</v>
      </c>
    </row>
    <row r="361" spans="2:7" hidden="1" x14ac:dyDescent="0.15">
      <c r="B361" s="21">
        <v>45624</v>
      </c>
      <c r="C361" s="43">
        <v>13.7</v>
      </c>
      <c r="D361" s="73">
        <v>23.8</v>
      </c>
      <c r="E361" s="73">
        <v>5.5</v>
      </c>
      <c r="F361" s="44">
        <v>82</v>
      </c>
      <c r="G361" s="45">
        <v>158.1</v>
      </c>
    </row>
    <row r="362" spans="2:7" hidden="1" x14ac:dyDescent="0.15">
      <c r="B362" s="21">
        <v>45654</v>
      </c>
      <c r="C362" s="43">
        <v>8.1</v>
      </c>
      <c r="D362" s="73">
        <v>17.8</v>
      </c>
      <c r="E362" s="73">
        <v>0.5</v>
      </c>
      <c r="F362" s="44">
        <v>0.5</v>
      </c>
      <c r="G362" s="45">
        <v>233.8</v>
      </c>
    </row>
    <row r="363" spans="2:7" hidden="1" x14ac:dyDescent="0.15">
      <c r="B363" s="21">
        <v>45685</v>
      </c>
      <c r="C363" s="43">
        <v>6.6</v>
      </c>
      <c r="D363" s="73">
        <v>15.6</v>
      </c>
      <c r="E363" s="73">
        <v>-0.2</v>
      </c>
      <c r="F363" s="44">
        <v>26</v>
      </c>
      <c r="G363" s="45">
        <v>206.1</v>
      </c>
    </row>
    <row r="364" spans="2:7" hidden="1" x14ac:dyDescent="0.15">
      <c r="B364" s="21">
        <v>45716</v>
      </c>
      <c r="C364" s="43">
        <v>6.5</v>
      </c>
      <c r="D364" s="73">
        <v>17.600000000000001</v>
      </c>
      <c r="E364" s="73">
        <v>-1</v>
      </c>
      <c r="F364" s="44">
        <v>6.5</v>
      </c>
      <c r="G364" s="45">
        <v>217</v>
      </c>
    </row>
    <row r="365" spans="2:7" x14ac:dyDescent="0.15">
      <c r="B365" s="20">
        <v>45744</v>
      </c>
      <c r="C365" s="46">
        <v>10.7</v>
      </c>
      <c r="D365" s="74">
        <v>25.9</v>
      </c>
      <c r="E365" s="74">
        <v>0.4</v>
      </c>
      <c r="F365" s="47">
        <v>153</v>
      </c>
      <c r="G365" s="48">
        <v>168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2025-04-03T01:06:35Z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X05%名称">
    <vt:lpwstr>実質賃金指数（２０２０年基準）・現金給与総額．５人以上．総計．調査産業計（前年同期比）</vt:lpwstr>
  </property>
  <property fmtid="{D5CDD505-2E9C-101B-9397-08002B2CF9AE}" pid="143" name="2020L.WRX05%出典">
    <vt:lpwstr>厚生労働省「毎月勤労統計調査（確報）」</vt:lpwstr>
  </property>
  <property fmtid="{D5CDD505-2E9C-101B-9397-08002B2CF9AE}" pid="144" name="2020L.WRX05%単位">
    <vt:lpwstr>％</vt:lpwstr>
  </property>
  <property fmtid="{D5CDD505-2E9C-101B-9397-08002B2CF9AE}" pid="145" name="2020L.WRX05%期種">
    <vt:lpwstr>M</vt:lpwstr>
  </property>
  <property fmtid="{D5CDD505-2E9C-101B-9397-08002B2CF9AE}" pid="146" name="2020L.WRX05%集計">
    <vt:lpwstr>XX</vt:lpwstr>
  </property>
  <property fmtid="{D5CDD505-2E9C-101B-9397-08002B2CF9AE}" pid="147" name="2020L.WNX05%名称">
    <vt:lpwstr>名目賃金指数（２０２０年基準）・現金給与総額．５人以上．総計．調査産業計（前年同期比）</vt:lpwstr>
  </property>
  <property fmtid="{D5CDD505-2E9C-101B-9397-08002B2CF9AE}" pid="148" name="2020L.WNX05%出典">
    <vt:lpwstr>厚生労働省「毎月勤労統計調査（確報）」</vt:lpwstr>
  </property>
  <property fmtid="{D5CDD505-2E9C-101B-9397-08002B2CF9AE}" pid="149" name="2020L.WNX05%単位">
    <vt:lpwstr>％</vt:lpwstr>
  </property>
  <property fmtid="{D5CDD505-2E9C-101B-9397-08002B2CF9AE}" pid="150" name="2020L.WNX05%期種">
    <vt:lpwstr>M</vt:lpwstr>
  </property>
  <property fmtid="{D5CDD505-2E9C-101B-9397-08002B2CF9AE}" pid="151" name="2020L.WNX05%集計">
    <vt:lpwstr>XX</vt:lpwstr>
  </property>
  <property fmtid="{D5CDD505-2E9C-101B-9397-08002B2CF9AE}" pid="152" name="IFMRSRGM00.W名称">
    <vt:lpwstr>給油所小売価格（店頭）　レギュラーガソリン　全国　≪毎週月曜日≫</vt:lpwstr>
  </property>
  <property fmtid="{D5CDD505-2E9C-101B-9397-08002B2CF9AE}" pid="153" name="IFMRSRGM00.W出典">
    <vt:lpwstr>資源エネルギー庁「石油製品価格調査」</vt:lpwstr>
  </property>
  <property fmtid="{D5CDD505-2E9C-101B-9397-08002B2CF9AE}" pid="154" name="IFMRSRGM00.W単位">
    <vt:lpwstr>円／リットル</vt:lpwstr>
  </property>
  <property fmtid="{D5CDD505-2E9C-101B-9397-08002B2CF9AE}" pid="155" name="IFMRSRGM00.W期種">
    <vt:lpwstr>D</vt:lpwstr>
  </property>
  <property fmtid="{D5CDD505-2E9C-101B-9397-08002B2CF9AE}" pid="156" name="IFMRSRGM00.W集計">
    <vt:lpwstr>SA</vt:lpwstr>
  </property>
  <property fmtid="{D5CDD505-2E9C-101B-9397-08002B2CF9AE}" pid="157" name="IFMWSRGM00M名称">
    <vt:lpwstr>卸価格　レギュラーガソリン　全国</vt:lpwstr>
  </property>
  <property fmtid="{D5CDD505-2E9C-101B-9397-08002B2CF9AE}" pid="158" name="IFMWSRGM00M出典">
    <vt:lpwstr>資源エネルギー庁「石油製品価格調査」</vt:lpwstr>
  </property>
  <property fmtid="{D5CDD505-2E9C-101B-9397-08002B2CF9AE}" pid="159" name="IFMWSRGM00M単位">
    <vt:lpwstr>円／リットル</vt:lpwstr>
  </property>
  <property fmtid="{D5CDD505-2E9C-101B-9397-08002B2CF9AE}" pid="160" name="IFMWSRGM00M期種">
    <vt:lpwstr>M</vt:lpwstr>
  </property>
  <property fmtid="{D5CDD505-2E9C-101B-9397-08002B2CF9AE}" pid="161" name="IFMWSRGM00M集計">
    <vt:lpwstr>SA</vt:lpwstr>
  </property>
  <property fmtid="{D5CDD505-2E9C-101B-9397-08002B2CF9AE}" pid="162" name="XRSV名称">
    <vt:lpwstr>外貨準備高．合計</vt:lpwstr>
  </property>
  <property fmtid="{D5CDD505-2E9C-101B-9397-08002B2CF9AE}" pid="163" name="XRSV出典">
    <vt:lpwstr>財務省「外貨準備等の状況」</vt:lpwstr>
  </property>
  <property fmtid="{D5CDD505-2E9C-101B-9397-08002B2CF9AE}" pid="164" name="XRSV単位">
    <vt:lpwstr>百万ドル</vt:lpwstr>
  </property>
  <property fmtid="{D5CDD505-2E9C-101B-9397-08002B2CF9AE}" pid="165" name="XRSV期種">
    <vt:lpwstr>M</vt:lpwstr>
  </property>
  <property fmtid="{D5CDD505-2E9C-101B-9397-08002B2CF9AE}" pid="166" name="XRSV集計">
    <vt:lpwstr>L</vt:lpwstr>
  </property>
  <property fmtid="{D5CDD505-2E9C-101B-9397-08002B2CF9AE}" pid="167" name="FX&amp;DOL名称">
    <vt:lpwstr>外国為替相場東京インターバンク相場（米ドル）スポット・レート．中心相場．月中平均</vt:lpwstr>
  </property>
  <property fmtid="{D5CDD505-2E9C-101B-9397-08002B2CF9AE}" pid="168" name="FX&amp;DOL出典">
    <vt:lpwstr>日本銀行「外国為替市場」</vt:lpwstr>
  </property>
  <property fmtid="{D5CDD505-2E9C-101B-9397-08002B2CF9AE}" pid="169" name="FX&amp;DOL単位">
    <vt:lpwstr>円／ドル</vt:lpwstr>
  </property>
  <property fmtid="{D5CDD505-2E9C-101B-9397-08002B2CF9AE}" pid="170" name="FX&amp;DOL期種">
    <vt:lpwstr>M</vt:lpwstr>
  </property>
  <property fmtid="{D5CDD505-2E9C-101B-9397-08002B2CF9AE}" pid="171" name="FX&amp;DOL集計">
    <vt:lpwstr>SA</vt:lpwstr>
  </property>
  <property fmtid="{D5CDD505-2E9C-101B-9397-08002B2CF9AE}" pid="172" name="158..AE.ZFM名称">
    <vt:lpwstr>日本．市場実勢レート．円／ドル．月末</vt:lpwstr>
  </property>
  <property fmtid="{D5CDD505-2E9C-101B-9397-08002B2CF9AE}" pid="173" name="158..AE.ZFM出典">
    <vt:lpwstr>Ｉｎｔｅｒｎａｔｉｏｎａｌ　Ｍｏｎｅｔａｒｙ　Ｆｕｎｄ．「ＩＦＳ」</vt:lpwstr>
  </property>
  <property fmtid="{D5CDD505-2E9C-101B-9397-08002B2CF9AE}" pid="174" name="158..AE.ZFM単位">
    <vt:lpwstr>円／ドル</vt:lpwstr>
  </property>
  <property fmtid="{D5CDD505-2E9C-101B-9397-08002B2CF9AE}" pid="175" name="158..AE.ZFM期種">
    <vt:lpwstr>M</vt:lpwstr>
  </property>
  <property fmtid="{D5CDD505-2E9C-101B-9397-08002B2CF9AE}" pid="176" name="158..AE.ZFM集計">
    <vt:lpwstr>L</vt:lpwstr>
  </property>
  <property fmtid="{D5CDD505-2E9C-101B-9397-08002B2CF9AE}" pid="177" name="CR&amp;LGDLBN名称">
    <vt:lpwstr>新規貸出約定平均金利総合・国内銀行</vt:lpwstr>
  </property>
  <property fmtid="{D5CDD505-2E9C-101B-9397-08002B2CF9AE}" pid="178" name="CR&amp;LGDLBN出典">
    <vt:lpwstr>日本銀行「貸出約定平均金利の推移」</vt:lpwstr>
  </property>
  <property fmtid="{D5CDD505-2E9C-101B-9397-08002B2CF9AE}" pid="179" name="CR&amp;LGDLBN単位">
    <vt:lpwstr>％</vt:lpwstr>
  </property>
  <property fmtid="{D5CDD505-2E9C-101B-9397-08002B2CF9AE}" pid="180" name="CR&amp;LGDLBN期種">
    <vt:lpwstr>M</vt:lpwstr>
  </property>
  <property fmtid="{D5CDD505-2E9C-101B-9397-08002B2CF9AE}" pid="181" name="CR&amp;LGDLBN集計">
    <vt:lpwstr>SA</vt:lpwstr>
  </property>
  <property fmtid="{D5CDD505-2E9C-101B-9397-08002B2CF9AE}" pid="182" name="CR&amp;LGDLB名称">
    <vt:lpwstr>貸出約定平均金利．総合（当座貸越を含む）．国内銀行</vt:lpwstr>
  </property>
  <property fmtid="{D5CDD505-2E9C-101B-9397-08002B2CF9AE}" pid="183" name="CR&amp;LGDLB出典">
    <vt:lpwstr>日本銀行「貸出約定平均金利の推移」</vt:lpwstr>
  </property>
  <property fmtid="{D5CDD505-2E9C-101B-9397-08002B2CF9AE}" pid="184" name="CR&amp;LGDLB単位">
    <vt:lpwstr>％</vt:lpwstr>
  </property>
  <property fmtid="{D5CDD505-2E9C-101B-9397-08002B2CF9AE}" pid="185" name="CR&amp;LGDLB期種">
    <vt:lpwstr>M</vt:lpwstr>
  </property>
  <property fmtid="{D5CDD505-2E9C-101B-9397-08002B2CF9AE}" pid="186" name="CR&amp;LGDLB集計">
    <vt:lpwstr>SA</vt:lpwstr>
  </property>
  <property fmtid="{D5CDD505-2E9C-101B-9397-08002B2CF9AE}" pid="187" name="INESG00000ISY名称">
    <vt:lpwstr>ＥＳＧ債．発行額</vt:lpwstr>
  </property>
  <property fmtid="{D5CDD505-2E9C-101B-9397-08002B2CF9AE}" pid="188" name="INESG00000ISY出典">
    <vt:lpwstr>有価証券の発行・自社株情報を（株）アイ・エヌ情報センターで集計</vt:lpwstr>
  </property>
  <property fmtid="{D5CDD505-2E9C-101B-9397-08002B2CF9AE}" pid="189" name="INESG00000ISY単位">
    <vt:lpwstr>百万円</vt:lpwstr>
  </property>
  <property fmtid="{D5CDD505-2E9C-101B-9397-08002B2CF9AE}" pid="190" name="INESG00000ISY期種">
    <vt:lpwstr>M</vt:lpwstr>
  </property>
  <property fmtid="{D5CDD505-2E9C-101B-9397-08002B2CF9AE}" pid="191" name="INESG00000ISY集計">
    <vt:lpwstr>S</vt:lpwstr>
  </property>
  <property fmtid="{D5CDD505-2E9C-101B-9397-08002B2CF9AE}" pid="192" name="INESG00000ISN名称">
    <vt:lpwstr>ＥＳＧ債．発行銘柄数</vt:lpwstr>
  </property>
  <property fmtid="{D5CDD505-2E9C-101B-9397-08002B2CF9AE}" pid="193" name="INESG00000ISN出典">
    <vt:lpwstr>有価証券の発行・自社株情報を（株）アイ・エヌ情報センターで集計</vt:lpwstr>
  </property>
  <property fmtid="{D5CDD505-2E9C-101B-9397-08002B2CF9AE}" pid="194" name="INESG00000ISN単位">
    <vt:lpwstr>銘柄</vt:lpwstr>
  </property>
  <property fmtid="{D5CDD505-2E9C-101B-9397-08002B2CF9AE}" pid="195" name="INESG00000ISN期種">
    <vt:lpwstr>M</vt:lpwstr>
  </property>
  <property fmtid="{D5CDD505-2E9C-101B-9397-08002B2CF9AE}" pid="196" name="INESG00000ISN集計">
    <vt:lpwstr>S</vt:lpwstr>
  </property>
  <property fmtid="{D5CDD505-2E9C-101B-9397-08002B2CF9AE}" pid="197" name="INTRSAFC名称">
    <vt:lpwstr>自社株（普通株式）．取得枠設定．企業数</vt:lpwstr>
  </property>
  <property fmtid="{D5CDD505-2E9C-101B-9397-08002B2CF9AE}" pid="198" name="INTRSAFC出典">
    <vt:lpwstr>有価証券の発行・自社株情報を（株）アイ・エヌ情報センターで集計</vt:lpwstr>
  </property>
  <property fmtid="{D5CDD505-2E9C-101B-9397-08002B2CF9AE}" pid="199" name="INTRSAFC単位">
    <vt:lpwstr>社</vt:lpwstr>
  </property>
  <property fmtid="{D5CDD505-2E9C-101B-9397-08002B2CF9AE}" pid="200" name="INTRSAFC期種">
    <vt:lpwstr>M</vt:lpwstr>
  </property>
  <property fmtid="{D5CDD505-2E9C-101B-9397-08002B2CF9AE}" pid="201" name="INTRSAFC集計">
    <vt:lpwstr>XX</vt:lpwstr>
  </property>
  <property fmtid="{D5CDD505-2E9C-101B-9397-08002B2CF9AE}" pid="202" name="INTRSAFN名称">
    <vt:lpwstr>自社株（普通株式）．取得枠設定．案件数</vt:lpwstr>
  </property>
  <property fmtid="{D5CDD505-2E9C-101B-9397-08002B2CF9AE}" pid="203" name="INTRSAFN出典">
    <vt:lpwstr>有価証券の発行・自社株情報を（株）アイ・エヌ情報センターで集計</vt:lpwstr>
  </property>
  <property fmtid="{D5CDD505-2E9C-101B-9397-08002B2CF9AE}" pid="204" name="INTRSAFN単位">
    <vt:lpwstr>件</vt:lpwstr>
  </property>
  <property fmtid="{D5CDD505-2E9C-101B-9397-08002B2CF9AE}" pid="205" name="INTRSAFN期種">
    <vt:lpwstr>M</vt:lpwstr>
  </property>
  <property fmtid="{D5CDD505-2E9C-101B-9397-08002B2CF9AE}" pid="206" name="INTRSAFN集計">
    <vt:lpwstr>S</vt:lpwstr>
  </property>
  <property fmtid="{D5CDD505-2E9C-101B-9397-08002B2CF9AE}" pid="207" name="INTRSAFY名称">
    <vt:lpwstr>自社株（普通株式）．取得枠設定．金額</vt:lpwstr>
  </property>
  <property fmtid="{D5CDD505-2E9C-101B-9397-08002B2CF9AE}" pid="208" name="INTRSAFY出典">
    <vt:lpwstr>有価証券の発行・自社株情報を（株）アイ・エヌ情報センターで集計</vt:lpwstr>
  </property>
  <property fmtid="{D5CDD505-2E9C-101B-9397-08002B2CF9AE}" pid="209" name="INTRSAFY単位">
    <vt:lpwstr>百万円</vt:lpwstr>
  </property>
  <property fmtid="{D5CDD505-2E9C-101B-9397-08002B2CF9AE}" pid="210" name="INTRSAFY期種">
    <vt:lpwstr>M</vt:lpwstr>
  </property>
  <property fmtid="{D5CDD505-2E9C-101B-9397-08002B2CF9AE}" pid="211" name="INTRSAFY集計">
    <vt:lpwstr>S</vt:lpwstr>
  </property>
  <property fmtid="{D5CDD505-2E9C-101B-9397-08002B2CF9AE}" pid="212" name="JP.DOBC.Q名称">
    <vt:lpwstr>景気動向指数　国内　景気基準日付　四半期</vt:lpwstr>
  </property>
  <property fmtid="{D5CDD505-2E9C-101B-9397-08002B2CF9AE}" pid="213" name="JP.DOBC.Q出典">
    <vt:lpwstr>内閣府「景気動向指数」</vt:lpwstr>
  </property>
  <property fmtid="{D5CDD505-2E9C-101B-9397-08002B2CF9AE}" pid="214" name="JP.DOBC.Q単位">
    <vt:lpwstr>－</vt:lpwstr>
  </property>
  <property fmtid="{D5CDD505-2E9C-101B-9397-08002B2CF9AE}" pid="215" name="JP.DOBC.Q期種">
    <vt:lpwstr>Q</vt:lpwstr>
  </property>
  <property fmtid="{D5CDD505-2E9C-101B-9397-08002B2CF9AE}" pid="216" name="JP.DOBC.Q集計">
    <vt:lpwstr>XX</vt:lpwstr>
  </property>
  <property fmtid="{D5CDD505-2E9C-101B-9397-08002B2CF9AE}" pid="217" name="2015GDP01RES%AQ名称">
    <vt:lpwstr>国内総生産（支出側）．年率．実質（連鎖方式）．季調値．２０１５年基準</vt:lpwstr>
  </property>
  <property fmtid="{D5CDD505-2E9C-101B-9397-08002B2CF9AE}" pid="218" name="2015GDP01RES%AQ出典">
    <vt:lpwstr>内閣府「四半期別ＧＤＰ速報（ＱＥ）」</vt:lpwstr>
  </property>
  <property fmtid="{D5CDD505-2E9C-101B-9397-08002B2CF9AE}" pid="219" name="2015GDP01RES%AQ単位">
    <vt:lpwstr>％</vt:lpwstr>
  </property>
  <property fmtid="{D5CDD505-2E9C-101B-9397-08002B2CF9AE}" pid="220" name="2015GDP01RES%AQ期種">
    <vt:lpwstr>Q</vt:lpwstr>
  </property>
  <property fmtid="{D5CDD505-2E9C-101B-9397-08002B2CF9AE}" pid="221" name="2015GDP01RES%AQ集計">
    <vt:lpwstr>XX</vt:lpwstr>
  </property>
  <property fmtid="{D5CDD505-2E9C-101B-9397-08002B2CF9AE}" pid="222" name="2015GDP23RES%ACQ名称">
    <vt:lpwstr>公的需要．寄与度．年率．実質（連鎖方式）．季調値．２０１５年基準</vt:lpwstr>
  </property>
  <property fmtid="{D5CDD505-2E9C-101B-9397-08002B2CF9AE}" pid="223" name="2015GDP23RES%ACQ出典">
    <vt:lpwstr>内閣府「四半期別ＧＤＰ速報（ＱＥ）」</vt:lpwstr>
  </property>
  <property fmtid="{D5CDD505-2E9C-101B-9397-08002B2CF9AE}" pid="224" name="2015GDP23RES%ACQ単位">
    <vt:lpwstr>％</vt:lpwstr>
  </property>
  <property fmtid="{D5CDD505-2E9C-101B-9397-08002B2CF9AE}" pid="225" name="2015GDP23RES%ACQ期種">
    <vt:lpwstr>Q</vt:lpwstr>
  </property>
  <property fmtid="{D5CDD505-2E9C-101B-9397-08002B2CF9AE}" pid="226" name="2015GDP23RES%ACQ集計">
    <vt:lpwstr>XX</vt:lpwstr>
  </property>
  <property fmtid="{D5CDD505-2E9C-101B-9397-08002B2CF9AE}" pid="227" name="2015GDP22RES%ACQ名称">
    <vt:lpwstr>民間需要．寄与度．年率．実質（連鎖方式）．季調値．２０１５年基準</vt:lpwstr>
  </property>
  <property fmtid="{D5CDD505-2E9C-101B-9397-08002B2CF9AE}" pid="228" name="2015GDP22RES%ACQ出典">
    <vt:lpwstr>内閣府「四半期別ＧＤＰ速報（ＱＥ）」</vt:lpwstr>
  </property>
  <property fmtid="{D5CDD505-2E9C-101B-9397-08002B2CF9AE}" pid="229" name="2015GDP22RES%ACQ単位">
    <vt:lpwstr>％</vt:lpwstr>
  </property>
  <property fmtid="{D5CDD505-2E9C-101B-9397-08002B2CF9AE}" pid="230" name="2015GDP22RES%ACQ期種">
    <vt:lpwstr>Q</vt:lpwstr>
  </property>
  <property fmtid="{D5CDD505-2E9C-101B-9397-08002B2CF9AE}" pid="231" name="2015GDP22RES%ACQ集計">
    <vt:lpwstr>XX</vt:lpwstr>
  </property>
  <property fmtid="{D5CDD505-2E9C-101B-9397-08002B2CF9AE}" pid="232" name="2015GDP11RES%ACQ名称">
    <vt:lpwstr>財貨・サービス．純輸出．寄与度．年率．実質（連鎖方式）．季調値．２０１５年基準</vt:lpwstr>
  </property>
  <property fmtid="{D5CDD505-2E9C-101B-9397-08002B2CF9AE}" pid="233" name="2015GDP11RES%ACQ出典">
    <vt:lpwstr>内閣府「四半期別ＧＤＰ速報（ＱＥ）」</vt:lpwstr>
  </property>
  <property fmtid="{D5CDD505-2E9C-101B-9397-08002B2CF9AE}" pid="234" name="2015GDP11RES%ACQ単位">
    <vt:lpwstr>％</vt:lpwstr>
  </property>
  <property fmtid="{D5CDD505-2E9C-101B-9397-08002B2CF9AE}" pid="235" name="2015GDP11RES%ACQ期種">
    <vt:lpwstr>Q</vt:lpwstr>
  </property>
  <property fmtid="{D5CDD505-2E9C-101B-9397-08002B2CF9AE}" pid="236" name="2015GDP11RES%ACQ集計">
    <vt:lpwstr>XX</vt:lpwstr>
  </property>
  <property fmtid="{D5CDD505-2E9C-101B-9397-08002B2CF9AE}" pid="237" name="CDX&amp;TTPZ名称">
    <vt:lpwstr>短観（資本金）業況判断ＤＩ．全規模合計．全産業</vt:lpwstr>
  </property>
  <property fmtid="{D5CDD505-2E9C-101B-9397-08002B2CF9AE}" pid="238" name="CDX&amp;TTPZ出典">
    <vt:lpwstr>日本銀行「短観（概要）」</vt:lpwstr>
  </property>
  <property fmtid="{D5CDD505-2E9C-101B-9397-08002B2CF9AE}" pid="239" name="CDX&amp;TTPZ単位">
    <vt:lpwstr>％ポイント</vt:lpwstr>
  </property>
  <property fmtid="{D5CDD505-2E9C-101B-9397-08002B2CF9AE}" pid="240" name="CDX&amp;TTPZ期種">
    <vt:lpwstr>Q</vt:lpwstr>
  </property>
  <property fmtid="{D5CDD505-2E9C-101B-9397-08002B2CF9AE}" pid="241" name="CDX&amp;TTPZ集計">
    <vt:lpwstr>XX</vt:lpwstr>
  </property>
  <property fmtid="{D5CDD505-2E9C-101B-9397-08002B2CF9AE}" pid="242" name="CDX&amp;TTPPZ名称">
    <vt:lpwstr>短観（資本金）業況判断ＤＩ．全規模合計．全産業．先行き</vt:lpwstr>
  </property>
  <property fmtid="{D5CDD505-2E9C-101B-9397-08002B2CF9AE}" pid="243" name="CDX&amp;TTPPZ出典">
    <vt:lpwstr>日本銀行「短観（概要）」</vt:lpwstr>
  </property>
  <property fmtid="{D5CDD505-2E9C-101B-9397-08002B2CF9AE}" pid="244" name="CDX&amp;TTPPZ単位">
    <vt:lpwstr>％ポイント</vt:lpwstr>
  </property>
  <property fmtid="{D5CDD505-2E9C-101B-9397-08002B2CF9AE}" pid="245" name="CDX&amp;TTPPZ期種">
    <vt:lpwstr>Q</vt:lpwstr>
  </property>
  <property fmtid="{D5CDD505-2E9C-101B-9397-08002B2CF9AE}" pid="246" name="CDX&amp;TTPPZ集計">
    <vt:lpwstr>XX</vt:lpwstr>
  </property>
  <property fmtid="{D5CDD505-2E9C-101B-9397-08002B2CF9AE}" pid="247" name="TTTSLS名称">
    <vt:lpwstr>法人季報　全産業（除く金融保険業）．全規模合計．売上高</vt:lpwstr>
  </property>
  <property fmtid="{D5CDD505-2E9C-101B-9397-08002B2CF9AE}" pid="248" name="TTTSLS出典">
    <vt:lpwstr>財務省「法人企業統計（四半期別調査）」</vt:lpwstr>
  </property>
  <property fmtid="{D5CDD505-2E9C-101B-9397-08002B2CF9AE}" pid="249" name="TTTSLS単位">
    <vt:lpwstr>百万円</vt:lpwstr>
  </property>
  <property fmtid="{D5CDD505-2E9C-101B-9397-08002B2CF9AE}" pid="250" name="TTTSLS期種">
    <vt:lpwstr>Q</vt:lpwstr>
  </property>
  <property fmtid="{D5CDD505-2E9C-101B-9397-08002B2CF9AE}" pid="251" name="TTTSLS集計">
    <vt:lpwstr>S</vt:lpwstr>
  </property>
  <property fmtid="{D5CDD505-2E9C-101B-9397-08002B2CF9AE}" pid="252" name="TTTCOIN名称">
    <vt:lpwstr>法人季報　全産業（除く金融保険業）．全規模合計．経常利益</vt:lpwstr>
  </property>
  <property fmtid="{D5CDD505-2E9C-101B-9397-08002B2CF9AE}" pid="253" name="TTTCOIN出典">
    <vt:lpwstr>財務省「法人企業統計（四半期別調査）」</vt:lpwstr>
  </property>
  <property fmtid="{D5CDD505-2E9C-101B-9397-08002B2CF9AE}" pid="254" name="TTTCOIN単位">
    <vt:lpwstr>百万円</vt:lpwstr>
  </property>
  <property fmtid="{D5CDD505-2E9C-101B-9397-08002B2CF9AE}" pid="255" name="TTTCOIN期種">
    <vt:lpwstr>Q</vt:lpwstr>
  </property>
  <property fmtid="{D5CDD505-2E9C-101B-9397-08002B2CF9AE}" pid="256" name="TTTCOIN集計">
    <vt:lpwstr>S</vt:lpwstr>
  </property>
  <property fmtid="{D5CDD505-2E9C-101B-9397-08002B2CF9AE}" pid="257" name="TTTFXASS6名称">
    <vt:lpwstr>法人季報　全産業（除く金融保険業）．全規模合計．固定資産計新設額</vt:lpwstr>
  </property>
  <property fmtid="{D5CDD505-2E9C-101B-9397-08002B2CF9AE}" pid="258" name="TTTFXASS6出典">
    <vt:lpwstr>財務省「法人企業統計（四半期別調査）」</vt:lpwstr>
  </property>
  <property fmtid="{D5CDD505-2E9C-101B-9397-08002B2CF9AE}" pid="259" name="TTTFXASS6単位">
    <vt:lpwstr>百万円</vt:lpwstr>
  </property>
  <property fmtid="{D5CDD505-2E9C-101B-9397-08002B2CF9AE}" pid="260" name="TTTFXASS6期種">
    <vt:lpwstr>Q</vt:lpwstr>
  </property>
  <property fmtid="{D5CDD505-2E9C-101B-9397-08002B2CF9AE}" pid="261" name="TTTFXASS6集計">
    <vt:lpwstr>S</vt:lpwstr>
  </property>
  <property fmtid="{D5CDD505-2E9C-101B-9397-08002B2CF9AE}" pid="262" name="IVSTEX名称">
    <vt:lpwstr>インバウンド消費動向調査．一般客．旅行消費額．総額．全国籍・地域</vt:lpwstr>
  </property>
  <property fmtid="{D5CDD505-2E9C-101B-9397-08002B2CF9AE}" pid="263" name="IVSTEX出典">
    <vt:lpwstr>観光庁「インバウンド消費動向調査」</vt:lpwstr>
  </property>
  <property fmtid="{D5CDD505-2E9C-101B-9397-08002B2CF9AE}" pid="264" name="IVSTEX単位">
    <vt:lpwstr>億円</vt:lpwstr>
  </property>
  <property fmtid="{D5CDD505-2E9C-101B-9397-08002B2CF9AE}" pid="265" name="IVSTEX期種">
    <vt:lpwstr>Q</vt:lpwstr>
  </property>
  <property fmtid="{D5CDD505-2E9C-101B-9397-08002B2CF9AE}" pid="266" name="IVSTEX集計">
    <vt:lpwstr>S</vt:lpwstr>
  </property>
  <property fmtid="{D5CDD505-2E9C-101B-9397-08002B2CF9AE}" pid="267" name="ITUVJ01名称">
    <vt:lpwstr>訪日外客数．月次</vt:lpwstr>
  </property>
  <property fmtid="{D5CDD505-2E9C-101B-9397-08002B2CF9AE}" pid="268" name="ITUVJ01出典">
    <vt:lpwstr>日本政府観光局（ＪＮＴＯ）「訪日外客数・出国日本人数」</vt:lpwstr>
  </property>
  <property fmtid="{D5CDD505-2E9C-101B-9397-08002B2CF9AE}" pid="269" name="ITUVJ01単位">
    <vt:lpwstr>人</vt:lpwstr>
  </property>
  <property fmtid="{D5CDD505-2E9C-101B-9397-08002B2CF9AE}" pid="270" name="ITUVJ01期種">
    <vt:lpwstr>M</vt:lpwstr>
  </property>
  <property fmtid="{D5CDD505-2E9C-101B-9397-08002B2CF9AE}" pid="271" name="ITUVJ01集計">
    <vt:lpwstr>S</vt:lpwstr>
  </property>
  <property fmtid="{D5CDD505-2E9C-101B-9397-08002B2CF9AE}" pid="272" name="MTOTMP513名称">
    <vt:lpwstr>平均気温　東京</vt:lpwstr>
  </property>
  <property fmtid="{D5CDD505-2E9C-101B-9397-08002B2CF9AE}" pid="273" name="MTOTMP513出典">
    <vt:lpwstr>気象庁「観測資料」</vt:lpwstr>
  </property>
  <property fmtid="{D5CDD505-2E9C-101B-9397-08002B2CF9AE}" pid="274" name="MTOTMP513単位">
    <vt:lpwstr>℃</vt:lpwstr>
  </property>
  <property fmtid="{D5CDD505-2E9C-101B-9397-08002B2CF9AE}" pid="275" name="MTOTMP513期種">
    <vt:lpwstr>M</vt:lpwstr>
  </property>
  <property fmtid="{D5CDD505-2E9C-101B-9397-08002B2CF9AE}" pid="276" name="MTOTMP513集計">
    <vt:lpwstr>SA</vt:lpwstr>
  </property>
  <property fmtid="{D5CDD505-2E9C-101B-9397-08002B2CF9AE}" pid="277" name="MTOHTM513名称">
    <vt:lpwstr>最高気温　東京</vt:lpwstr>
  </property>
  <property fmtid="{D5CDD505-2E9C-101B-9397-08002B2CF9AE}" pid="278" name="MTOHTM513出典">
    <vt:lpwstr>気象庁「観測資料」</vt:lpwstr>
  </property>
  <property fmtid="{D5CDD505-2E9C-101B-9397-08002B2CF9AE}" pid="279" name="MTOHTM513単位">
    <vt:lpwstr>℃</vt:lpwstr>
  </property>
  <property fmtid="{D5CDD505-2E9C-101B-9397-08002B2CF9AE}" pid="280" name="MTOHTM513期種">
    <vt:lpwstr>M</vt:lpwstr>
  </property>
  <property fmtid="{D5CDD505-2E9C-101B-9397-08002B2CF9AE}" pid="281" name="MTOHTM513集計">
    <vt:lpwstr>MA</vt:lpwstr>
  </property>
  <property fmtid="{D5CDD505-2E9C-101B-9397-08002B2CF9AE}" pid="282" name="MTOLTM513名称">
    <vt:lpwstr>最低気温　東京</vt:lpwstr>
  </property>
  <property fmtid="{D5CDD505-2E9C-101B-9397-08002B2CF9AE}" pid="283" name="MTOLTM513出典">
    <vt:lpwstr>気象庁「観測資料」</vt:lpwstr>
  </property>
  <property fmtid="{D5CDD505-2E9C-101B-9397-08002B2CF9AE}" pid="284" name="MTOLTM513単位">
    <vt:lpwstr>℃</vt:lpwstr>
  </property>
  <property fmtid="{D5CDD505-2E9C-101B-9397-08002B2CF9AE}" pid="285" name="MTOLTM513期種">
    <vt:lpwstr>M</vt:lpwstr>
  </property>
  <property fmtid="{D5CDD505-2E9C-101B-9397-08002B2CF9AE}" pid="286" name="MTOLTM513集計">
    <vt:lpwstr>MI</vt:lpwstr>
  </property>
  <property fmtid="{D5CDD505-2E9C-101B-9397-08002B2CF9AE}" pid="287" name="MTOPRC513名称">
    <vt:lpwstr>降水量　東京</vt:lpwstr>
  </property>
  <property fmtid="{D5CDD505-2E9C-101B-9397-08002B2CF9AE}" pid="288" name="MTOPRC513出典">
    <vt:lpwstr>気象庁「観測資料」</vt:lpwstr>
  </property>
  <property fmtid="{D5CDD505-2E9C-101B-9397-08002B2CF9AE}" pid="289" name="MTOPRC513単位">
    <vt:lpwstr>ミリメートル</vt:lpwstr>
  </property>
  <property fmtid="{D5CDD505-2E9C-101B-9397-08002B2CF9AE}" pid="290" name="MTOPRC513期種">
    <vt:lpwstr>M</vt:lpwstr>
  </property>
  <property fmtid="{D5CDD505-2E9C-101B-9397-08002B2CF9AE}" pid="291" name="MTOPRC513集計">
    <vt:lpwstr>S</vt:lpwstr>
  </property>
  <property fmtid="{D5CDD505-2E9C-101B-9397-08002B2CF9AE}" pid="292" name="MTOSUN513名称">
    <vt:lpwstr>日照時間　東京</vt:lpwstr>
  </property>
  <property fmtid="{D5CDD505-2E9C-101B-9397-08002B2CF9AE}" pid="293" name="MTOSUN513出典">
    <vt:lpwstr>気象庁「観測資料」</vt:lpwstr>
  </property>
  <property fmtid="{D5CDD505-2E9C-101B-9397-08002B2CF9AE}" pid="294" name="MTOSUN513単位">
    <vt:lpwstr>時間</vt:lpwstr>
  </property>
  <property fmtid="{D5CDD505-2E9C-101B-9397-08002B2CF9AE}" pid="295" name="MTOSUN513期種">
    <vt:lpwstr>M</vt:lpwstr>
  </property>
  <property fmtid="{D5CDD505-2E9C-101B-9397-08002B2CF9AE}" pid="296" name="MTOSUN513集計">
    <vt:lpwstr>S</vt:lpwstr>
  </property>
</Properties>
</file>