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3E9A4526-73C9-43F6-A1DA-0F995B943D9C}" xr6:coauthVersionLast="47" xr6:coauthVersionMax="47" xr10:uidLastSave="{00000000-0000-0000-0000-000000000000}"/>
  <bookViews>
    <workbookView xWindow="-120" yWindow="-120" windowWidth="29040" windowHeight="15720" tabRatio="739" xr2:uid="{00000000-000D-0000-FFFF-FFFF00000000}"/>
  </bookViews>
  <sheets>
    <sheet name="ReadMe" sheetId="2" r:id="rId1"/>
    <sheet name="① データ本体" sheetId="7" r:id="rId2"/>
    <sheet name="② 項目一覧" sheetId="3" r:id="rId3"/>
  </sheets>
  <definedNames>
    <definedName name="_xlnm._FilterDatabase" localSheetId="1" hidden="1">'① データ本体'!$A$1:$IE$16</definedName>
    <definedName name="honban" localSheetId="1">'① データ本体'!$A$1:$IE$1</definedName>
    <definedName name="honban" localSheetId="0">#REF!</definedName>
    <definedName name="honban">#REF!</definedName>
    <definedName name="_xlnm.Print_Titles" localSheetId="2">'② 項目一覧'!$2:$2</definedName>
    <definedName name="q_eol">#REF!</definedName>
    <definedName name="q_jinteki7">#REF!</definedName>
    <definedName name="q_shokubala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 i="3" l="1"/>
  <c r="D8" i="3"/>
  <c r="D7" i="3"/>
  <c r="D6" i="3"/>
  <c r="D18" i="3" s="1"/>
</calcChain>
</file>

<file path=xl/sharedStrings.xml><?xml version="1.0" encoding="utf-8"?>
<sst xmlns="http://schemas.openxmlformats.org/spreadsheetml/2006/main" count="1911" uniqueCount="785">
  <si>
    <t>法人番号</t>
  </si>
  <si>
    <t>edinetコード</t>
  </si>
  <si>
    <t>企業名</t>
  </si>
  <si>
    <t>所在地</t>
  </si>
  <si>
    <t>決算日</t>
  </si>
  <si>
    <t>代表者名</t>
  </si>
  <si>
    <t>電話番号</t>
  </si>
  <si>
    <t>ホームページURL</t>
  </si>
  <si>
    <t>業種＿東証３３分類</t>
  </si>
  <si>
    <t>事業セグメント</t>
  </si>
  <si>
    <t>取引銀行</t>
  </si>
  <si>
    <t>上場市場</t>
  </si>
  <si>
    <t>設立年月</t>
  </si>
  <si>
    <t>上場年月</t>
  </si>
  <si>
    <t>海外売上比率</t>
  </si>
  <si>
    <t>研究開発費売上比率（総額ベース）</t>
  </si>
  <si>
    <t>管理職に占める女性従業員の割合</t>
  </si>
  <si>
    <t>男性の育児休暇取得率＿全労働者</t>
  </si>
  <si>
    <t>男性の育児休暇取得率＿正規雇用労働者</t>
  </si>
  <si>
    <t>男性の育児休暇取得率＿パート・有期労働者</t>
  </si>
  <si>
    <t>男女の賃金格差＿全労働者</t>
  </si>
  <si>
    <t>男女の賃金格差＿正規雇用労働者</t>
  </si>
  <si>
    <t>男女の賃金格差＿パート・有期労働者</t>
  </si>
  <si>
    <t>連結＿連結子会社の数</t>
  </si>
  <si>
    <t>連結＿売上高</t>
  </si>
  <si>
    <t>連結＿営業利益</t>
  </si>
  <si>
    <t>連結＿当期純利益</t>
  </si>
  <si>
    <t>連結＿親会社に帰属する当期純利益</t>
  </si>
  <si>
    <t>連結＿資本金</t>
  </si>
  <si>
    <t>連結＿総資産</t>
  </si>
  <si>
    <t>連結＿純資産</t>
  </si>
  <si>
    <t>連結＿自己資本</t>
  </si>
  <si>
    <t>連結＿売上高成長率</t>
  </si>
  <si>
    <t>連結＿営業利益成長率</t>
  </si>
  <si>
    <t>連結＿当期純利益成長率</t>
  </si>
  <si>
    <t>連結＿総資産成長率</t>
  </si>
  <si>
    <t>連結＿自己資本成長率</t>
  </si>
  <si>
    <t>業種平均＿連結＿売上高成長率</t>
  </si>
  <si>
    <t>業種平均＿連結＿営業利益成長率</t>
  </si>
  <si>
    <t>業種平均＿連結＿当期純利益成長率</t>
  </si>
  <si>
    <t>業種平均＿連結＿総資産成長率</t>
  </si>
  <si>
    <t>業種平均＿連結＿自己資本成長率</t>
  </si>
  <si>
    <t>連結＿従業員数</t>
  </si>
  <si>
    <t>連結＿平均臨時雇用人員</t>
  </si>
  <si>
    <t>連結＿従業員1人あたり人件費［円］</t>
  </si>
  <si>
    <t>連結＿従業員1人当たり福利厚生費［千円］</t>
  </si>
  <si>
    <t>連結＿従業員数の増加率</t>
  </si>
  <si>
    <t>連結＿労働生産性［円］</t>
  </si>
  <si>
    <t>連結＿従業員１人当たり売上高</t>
  </si>
  <si>
    <t>連結＿従業員１人当たり営業利益</t>
  </si>
  <si>
    <t>連結＿従業員１人当たり経常利益</t>
  </si>
  <si>
    <t>連結＿従業員１人当たり当期純利益</t>
  </si>
  <si>
    <t>連結＿従業員１人当たり売上高成長率</t>
  </si>
  <si>
    <t>業種平均＿連結＿従業員数</t>
  </si>
  <si>
    <t>業種平均＿連結＿平均臨時雇用人員</t>
  </si>
  <si>
    <t>業種平均＿連結＿従業員１人あたり人件費［円］</t>
  </si>
  <si>
    <t>業種平均＿連結＿従業員1人当たり福利厚生費［千円］</t>
  </si>
  <si>
    <t>業種平均＿連結＿従業員数の増加率</t>
  </si>
  <si>
    <t>業種平均＿連結＿労働生産性［円］</t>
  </si>
  <si>
    <t>業種平均＿連結＿従業員１人当たり売上高</t>
  </si>
  <si>
    <t>業種平均＿連結＿従業員１人当たり営業利益</t>
  </si>
  <si>
    <t>業種平均＿連結＿従業員１人当たり経常利益</t>
  </si>
  <si>
    <t>業種平均＿連結＿従業員１人当たり当期純利益</t>
  </si>
  <si>
    <t>業種平均＿連結＿従業員１人当たり売上高成長率</t>
  </si>
  <si>
    <t>単体＿売上高</t>
  </si>
  <si>
    <t>単体＿営業利益</t>
  </si>
  <si>
    <t>単体＿当期純利益</t>
  </si>
  <si>
    <t>単体＿資本金</t>
  </si>
  <si>
    <t>単体＿総資産</t>
  </si>
  <si>
    <t>単体＿純資産</t>
  </si>
  <si>
    <t>単体＿自己資本</t>
  </si>
  <si>
    <t>単体＿売上高成長率</t>
  </si>
  <si>
    <t>単体＿営業利益成長率</t>
  </si>
  <si>
    <t>単体＿当期純利益成長率</t>
  </si>
  <si>
    <t>単体＿総資産成長率</t>
  </si>
  <si>
    <t>単体＿自己資本成長率</t>
  </si>
  <si>
    <t>業種平均＿単体＿売上高成長率</t>
  </si>
  <si>
    <t>業種平均＿単体＿営業利益成長率</t>
  </si>
  <si>
    <t>業種平均＿単体＿当期純利益成長率</t>
  </si>
  <si>
    <t>業種平均＿単体＿総資産成長率</t>
  </si>
  <si>
    <t>業種平均＿単体＿自己資本成長率</t>
  </si>
  <si>
    <t>単体＿従業員数</t>
  </si>
  <si>
    <t>単体＿平均臨時雇用人員</t>
  </si>
  <si>
    <t>単体＿平均年齢</t>
  </si>
  <si>
    <t>単体＿平均勤続年数</t>
  </si>
  <si>
    <t>単体＿平均年収［千円］</t>
  </si>
  <si>
    <t>単体＿従業員1人当たり福利厚生費［千円］</t>
  </si>
  <si>
    <t>単体＿従業員数の増加率</t>
  </si>
  <si>
    <t>単体＿労働生産性［円］</t>
  </si>
  <si>
    <t>単体＿従業員１人当たり売上高</t>
  </si>
  <si>
    <t>単体＿従業員１人当たり営業利益</t>
  </si>
  <si>
    <t>単体＿従業員１人当たり経常利益</t>
  </si>
  <si>
    <t>単体＿従業員１人当たり当期純利益</t>
  </si>
  <si>
    <t>単体＿従業員１人当たり売上高成長率</t>
  </si>
  <si>
    <t>業種平均＿単体＿従業員数</t>
  </si>
  <si>
    <t>業種平均＿単体＿平均臨時雇用人員</t>
  </si>
  <si>
    <t>業種平均＿単体＿平均年齢</t>
  </si>
  <si>
    <t>業種平均＿単体＿平均勤続年数</t>
  </si>
  <si>
    <t>業種平均＿単体＿平均年収［千円］</t>
  </si>
  <si>
    <t>業種平均＿単体＿従業員1人当たり福利厚生費［千円］</t>
  </si>
  <si>
    <t>業種平均＿単体＿従業員数の増加率</t>
  </si>
  <si>
    <t>業種平均＿単体＿労働生産性［円］</t>
  </si>
  <si>
    <t>業種平均＿単体＿従業員１人当たり売上高</t>
  </si>
  <si>
    <t>業種平均＿単体＿従業員１人当たり営業利益</t>
  </si>
  <si>
    <t>業種平均＿単体＿従業員１人当たり経常利益</t>
  </si>
  <si>
    <t>業種平均＿単体＿従業員１人当たり当期純利益</t>
  </si>
  <si>
    <t>業種平均＿単体＿従業員１人当たり売上高成長率</t>
  </si>
  <si>
    <t>CG提出日</t>
  </si>
  <si>
    <t>外国人株式保有比率</t>
  </si>
  <si>
    <t>海外投資家に向けた定期的説明会を開催</t>
  </si>
  <si>
    <t>連結＿GC注記＿債務超過</t>
  </si>
  <si>
    <t>連結＿GC注記＿売上高の著しい減少</t>
  </si>
  <si>
    <t>連結＿GC注記＿継続的な営業キャッシュ・フローのマイナス</t>
  </si>
  <si>
    <t>連結＿GC注記＿重要な債務の不履行</t>
  </si>
  <si>
    <t>連結＿GC注記＿重要な債務の返済の困難性</t>
  </si>
  <si>
    <t>連結＿GC注記＿新たな資金調達が困難な状況</t>
  </si>
  <si>
    <t>連結＿GC注記＿取引先からの与信の拒絶</t>
  </si>
  <si>
    <t>連結＿GC注記＿事業活動に継続不可欠な重要な資産の毀損または喪失若しくは権利の失効</t>
  </si>
  <si>
    <t>連結＿GC注記＿重要な市場又は取引先の喪失</t>
  </si>
  <si>
    <t>連結＿GC注記＿巨額の損害賠償の履行</t>
  </si>
  <si>
    <t>連結＿GC注記＿法令等に基づく事業活動の制約等が含まれることに留意する</t>
  </si>
  <si>
    <t>連結＿GC注記＿その他</t>
  </si>
  <si>
    <t>単体＿GC注記＿債務超過</t>
  </si>
  <si>
    <t>単体＿GC注記＿売上高の著しい減少</t>
  </si>
  <si>
    <t>単体＿GC注記＿継続的な営業キャッシュ・フローのマイナス</t>
  </si>
  <si>
    <t>単体＿GC注記＿重要な債務の不履行</t>
  </si>
  <si>
    <t>単体＿GC注記＿重要な債務の返済の困難性</t>
  </si>
  <si>
    <t>単体＿GC注記＿新たな資金調達が困難な状況</t>
  </si>
  <si>
    <t>単体＿GC注記＿取引先からの与信の拒絶</t>
  </si>
  <si>
    <t>単体＿GC注記＿事業活動に継続不可欠な重要な資産の毀損または喪失若しくは権利の失効</t>
  </si>
  <si>
    <t>単体＿GC注記＿重要な市場又は取引先の喪失</t>
  </si>
  <si>
    <t>単体＿GC注記＿巨額の損害賠償の履行</t>
  </si>
  <si>
    <t>単体＿GC注記＿法令等に基づく事業活動の制約等が含まれることに留意する</t>
  </si>
  <si>
    <t>単体＿GC注記＿その他</t>
  </si>
  <si>
    <t>人的資本に触れて開示している企業</t>
  </si>
  <si>
    <t>人材重視を謳う企業</t>
  </si>
  <si>
    <t>人材育成の強化を謳う企業</t>
  </si>
  <si>
    <t>人材戦略、採用戦略を謳う企業</t>
  </si>
  <si>
    <t>健康経営への取組をしている企業</t>
  </si>
  <si>
    <t>採用を強化している企業</t>
  </si>
  <si>
    <t>ダイバーシティに力をいれている企業</t>
  </si>
  <si>
    <t>女性管理職に言及する企業</t>
  </si>
  <si>
    <t>男性育児休業に言及する企業</t>
  </si>
  <si>
    <t>男女別給与(賃金)に言及する企業</t>
  </si>
  <si>
    <t>LGBTに言及する企業</t>
  </si>
  <si>
    <t>「女性・外国人・中途採用者」の目標設定・考え方を開示している企業</t>
  </si>
  <si>
    <t>研修を強化している企業</t>
  </si>
  <si>
    <t>リスキリングを謳う企業</t>
  </si>
  <si>
    <t>エンゲージメントに力をいれている企業</t>
  </si>
  <si>
    <t>国が認定するホワイト企業制度を取得している企業</t>
  </si>
  <si>
    <t>代表取締役が創業者の企業</t>
  </si>
  <si>
    <t>ゴーイングコンサーン注記をしている企業</t>
  </si>
  <si>
    <t>第三者委員会を設置している企業</t>
  </si>
  <si>
    <t>取締役会におけるスキル等の特定や取締役のスキル等の組み合わせを開示している企業</t>
  </si>
  <si>
    <t>サプライチェーン等における人権尊重について言及している企業</t>
  </si>
  <si>
    <t>再雇用の実績-男性</t>
  </si>
  <si>
    <t>再雇用の実績-女性</t>
  </si>
  <si>
    <t>再雇用の実績-注記</t>
  </si>
  <si>
    <t>中途採用の実績-男性</t>
  </si>
  <si>
    <t>中途採用の実績-女性</t>
  </si>
  <si>
    <t>中途採用の実績-注記</t>
  </si>
  <si>
    <t>採用した労働者に占める女性労働者の割合-雇用管理区分(一覧)</t>
  </si>
  <si>
    <t>採用した労働者に占める女性労働者の割合-割合(一覧)</t>
  </si>
  <si>
    <t>採用した労働者に占める女性労働者の割合-注記(一覧)</t>
  </si>
  <si>
    <t>採用した労働者に占める女性労働者の割合-注記(詳細)</t>
  </si>
  <si>
    <t>職種形態の転換実績-転換内容(一覧)</t>
  </si>
  <si>
    <t>職種形態の転換実績-男性(一覧)</t>
  </si>
  <si>
    <t>職種形態の転換実績-女性(一覧)</t>
  </si>
  <si>
    <t>職種形態の転換実績-注記(一覧)</t>
  </si>
  <si>
    <t>職種形態の転換実績-注記（詳細）</t>
  </si>
  <si>
    <t>雇用形態の転換実績-転換内容(一覧)</t>
  </si>
  <si>
    <t>雇用形態の転換実績-男性(一覧)</t>
  </si>
  <si>
    <t>雇用形態の転換実績-女性(一覧)</t>
  </si>
  <si>
    <t>雇用形態の転換実績-注記(一覧)</t>
  </si>
  <si>
    <t>雇用形態の転換実績-注記（詳細）</t>
  </si>
  <si>
    <t>採用における男女別の競争倍率-範囲(一覧)</t>
  </si>
  <si>
    <t>採用における男女別の競争倍率-男性(一覧)</t>
  </si>
  <si>
    <t>採用における男女別の競争倍率-女性(一覧)</t>
  </si>
  <si>
    <t>採用における男女別の競争倍率-注記(一覧)</t>
  </si>
  <si>
    <t>採用における男女別の競争倍率-注記（詳細）</t>
  </si>
  <si>
    <t>男女の平均継続勤務年数の差異-範囲（一覧）</t>
  </si>
  <si>
    <t>男女の平均継続勤務年数の差異-男性（一覧）</t>
  </si>
  <si>
    <t>男女の平均継続勤務年数の差異-女性（一覧）</t>
  </si>
  <si>
    <t>男女の平均継続勤務年数の差異-注記(一覧)</t>
  </si>
  <si>
    <t>男女の平均継続勤務年数の差異-注記（詳細）</t>
  </si>
  <si>
    <t>対象労働者全体の月平均の法定時間外労働時間と法定休日労働時間の合計-範囲（詳細）</t>
  </si>
  <si>
    <t>対象労働者全体の月平均の法定時間外労働時間と法定休日労働時間の合計-平均残業時間（詳細）</t>
  </si>
  <si>
    <t>対象労働者全体の月平均の法定時間外労働時間と法定休日労働時間の合計-取組内容（詳細）</t>
  </si>
  <si>
    <t>対象労働者全体の月平均の法定時間外労働時間と法定休日労働時間の合計-注記（詳細）</t>
  </si>
  <si>
    <t>対象の労働者全体の有給休暇取得率-範囲（一覧）</t>
  </si>
  <si>
    <t>対象の労働者全体の有給休暇取得率-取得率（一覧）</t>
  </si>
  <si>
    <t>対象の労働者全体の有給休暇取得率-注記(一覧)</t>
  </si>
  <si>
    <t>対象の労働者全体の有給休暇取得率-注記（詳細）</t>
  </si>
  <si>
    <t>労働者に占める女性労働者の割合-範囲（一覧）</t>
  </si>
  <si>
    <t>労働者に占める女性労働者の割合-女性（一覧）</t>
  </si>
  <si>
    <t>労働者に占める女性労働者の割合-注記（一覧）</t>
  </si>
  <si>
    <t>労働者に占める女性労働者の割合-注記（詳細）</t>
  </si>
  <si>
    <t>係長級にある者に占める女性労働者の割合-割合</t>
  </si>
  <si>
    <t>係長級にある者に占める女性労働者の割合-人数</t>
  </si>
  <si>
    <t>係長級にある者に占める女性労働者の割合-男女計</t>
  </si>
  <si>
    <t>係長級にある者に占める女性労働者の割合-注記</t>
  </si>
  <si>
    <t>管理職に占める女性の割合</t>
  </si>
  <si>
    <t>女性管理職人数</t>
  </si>
  <si>
    <t>管理職全体人数（男女計）</t>
  </si>
  <si>
    <t>役員に占める女性の割合</t>
  </si>
  <si>
    <t>女性役員人数</t>
  </si>
  <si>
    <t>役員全体人数（男女計）</t>
  </si>
  <si>
    <t>育児休業取得率（男性）-種別（一覧）</t>
  </si>
  <si>
    <t>育児休業取得率（男性）-範囲（一覧）</t>
  </si>
  <si>
    <t>育児休業取得率（男性）-男性取得率（一覧）</t>
  </si>
  <si>
    <t>育児休業取得率（男性）-注記（一覧）</t>
  </si>
  <si>
    <t>育児休業取得率（男性）-注記（詳細）</t>
  </si>
  <si>
    <t>育児休業取得率（女性）-種別（一覧）</t>
  </si>
  <si>
    <t>育児休業取得率（女性）-範囲（一覧）</t>
  </si>
  <si>
    <t>育児休業取得率（女性）-女性取得率（一覧）</t>
  </si>
  <si>
    <t>育児休業取得率（女性）-注記（一覧）</t>
  </si>
  <si>
    <t>育児休業取得率（女性）-注記（詳細）</t>
  </si>
  <si>
    <t>所定外労働削減のための措置の内容</t>
  </si>
  <si>
    <t>年次有給休暇取得促進のための措置内容</t>
  </si>
  <si>
    <t>短時間正社員制度、在宅勤務、テレワークその他の働き方の見直しに資する多様な労働条件の整備のための措置の内容</t>
  </si>
  <si>
    <t>育休・育児を行う女性労働者の能力向上・キャリア形成支援のための取組に係る計画の内容</t>
  </si>
  <si>
    <t>育休・育児を行う女性労働者の能力向上・キャリア形成支援のための取組に係る計画の内容の実施状況</t>
  </si>
  <si>
    <t>女性活躍推進法に基づく一般事業主行動計画-内容</t>
  </si>
  <si>
    <t>女性活躍推進法に基づく一般事業主行動計画-リンクURL1</t>
  </si>
  <si>
    <t>次世代育成支援対策推進法に基づく一般事業主行動計画-内容</t>
  </si>
  <si>
    <t>次世代育成支援対策推進法に基づく一般事業主行動計画-リンクURL1</t>
  </si>
  <si>
    <t>両立支援の取組事例-現在実施中又は実施していた取組・実績など&lt;育児休業関係&gt;</t>
  </si>
  <si>
    <t>両立支援の取組事例-現在実施中又は実施していた取組・実績など&lt;仕事と介護の両立に関する取組&gt;</t>
  </si>
  <si>
    <t>女性労働者に対する職業生活に関する機会の提供に資する社内制度の概要</t>
  </si>
  <si>
    <t>労働者の職業生活と家庭生活の両立に資する社内制度の概要</t>
  </si>
  <si>
    <t>えるぼし認定-認定有無</t>
  </si>
  <si>
    <t>えるぼし認定-認定段階</t>
  </si>
  <si>
    <t>プラチナえるぼし認定-認定有無</t>
  </si>
  <si>
    <t>くるみん-認定有無</t>
  </si>
  <si>
    <t>プラチナくるみん-認定有無</t>
  </si>
  <si>
    <t>なでしこ銘柄-認定有無</t>
  </si>
  <si>
    <t>健康経営銘柄-認定有無</t>
  </si>
  <si>
    <t>障害者雇用優良事業所の大臣表彰-表彰有無</t>
  </si>
  <si>
    <t>スタンダード</t>
  </si>
  <si>
    <t>10%未満</t>
  </si>
  <si>
    <t>無</t>
  </si>
  <si>
    <t>○</t>
  </si>
  <si>
    <t>×</t>
  </si>
  <si>
    <t>2:正社員</t>
  </si>
  <si>
    <t>1:育児休業</t>
  </si>
  <si>
    <t>計画期間：2021年4月1日～2026年3月31日
PDF参照</t>
  </si>
  <si>
    <t>計画期間：2025年4月1日～2030年3月31日
PDF参照</t>
  </si>
  <si>
    <t>0:無</t>
  </si>
  <si>
    <t>0</t>
  </si>
  <si>
    <t>プライム</t>
  </si>
  <si>
    <t>10%以上20%未満</t>
  </si>
  <si>
    <t>2人</t>
  </si>
  <si>
    <t>9人</t>
  </si>
  <si>
    <t>3:その他</t>
  </si>
  <si>
    <t>4:その他</t>
  </si>
  <si>
    <t>14人</t>
  </si>
  <si>
    <t>23人</t>
  </si>
  <si>
    <t>1:有</t>
  </si>
  <si>
    <t>2025/06/27</t>
  </si>
  <si>
    <t>有</t>
  </si>
  <si>
    <t>計画期間：2025年4月1日～2027年3月31日
PDF参照</t>
  </si>
  <si>
    <t>3</t>
  </si>
  <si>
    <t>8.0年</t>
  </si>
  <si>
    <t>2:その他</t>
  </si>
  <si>
    <t>1:基幹的な職種</t>
  </si>
  <si>
    <t>15.0時間</t>
  </si>
  <si>
    <t>0人</t>
  </si>
  <si>
    <t>5人</t>
  </si>
  <si>
    <t>15人</t>
  </si>
  <si>
    <t>8人</t>
  </si>
  <si>
    <t>1:一般職→総合職</t>
  </si>
  <si>
    <t>6人</t>
  </si>
  <si>
    <t>4人</t>
  </si>
  <si>
    <t>29人</t>
  </si>
  <si>
    <t>1949/05/01</t>
  </si>
  <si>
    <t>2025/06/25</t>
  </si>
  <si>
    <t>13人</t>
  </si>
  <si>
    <t>1人</t>
  </si>
  <si>
    <t>3人</t>
  </si>
  <si>
    <t>36人</t>
  </si>
  <si>
    <t>2</t>
  </si>
  <si>
    <t>2025/06/26</t>
  </si>
  <si>
    <t>20%以上30%未満</t>
  </si>
  <si>
    <t>2024年度実績</t>
  </si>
  <si>
    <t>14.2年</t>
  </si>
  <si>
    <t>26人</t>
  </si>
  <si>
    <t>24人</t>
  </si>
  <si>
    <t>59人</t>
  </si>
  <si>
    <t>30%以上</t>
  </si>
  <si>
    <t>17人</t>
  </si>
  <si>
    <t>16人</t>
  </si>
  <si>
    <t>2.9倍</t>
  </si>
  <si>
    <t>7.1年</t>
  </si>
  <si>
    <t>28人</t>
  </si>
  <si>
    <t>10人</t>
  </si>
  <si>
    <t>7.4年</t>
  </si>
  <si>
    <t>社員</t>
  </si>
  <si>
    <t>計画期間：2024年4月1日～2027年3月31日
PDF参照</t>
  </si>
  <si>
    <t>52人</t>
  </si>
  <si>
    <t>7人</t>
  </si>
  <si>
    <t>卸売業</t>
  </si>
  <si>
    <t>計画期間：2022年4月1日～2027年3月31日
PDF参照</t>
  </si>
  <si>
    <t>計画期間：2023年4月1日～2028年3月31日
PDF参照</t>
  </si>
  <si>
    <t>機　械</t>
  </si>
  <si>
    <t>その他製品</t>
  </si>
  <si>
    <t>15.0年</t>
  </si>
  <si>
    <t>2025/03/31</t>
  </si>
  <si>
    <t>プライム、プレミア</t>
  </si>
  <si>
    <t>167人</t>
  </si>
  <si>
    <t>総合職</t>
  </si>
  <si>
    <t>1.9倍</t>
  </si>
  <si>
    <t>1.8倍</t>
  </si>
  <si>
    <t>15.2年</t>
  </si>
  <si>
    <t>2024年7月1日時点</t>
  </si>
  <si>
    <t>計画期間：2025年4月1日～2031年3月31日
PDF参照</t>
  </si>
  <si>
    <t>72人</t>
  </si>
  <si>
    <t>2025年3月31日時点</t>
  </si>
  <si>
    <t>123人</t>
  </si>
  <si>
    <t>9.3年</t>
  </si>
  <si>
    <t>12人</t>
  </si>
  <si>
    <t>みずほ，三菱ＵＦＪ，三井住友</t>
  </si>
  <si>
    <t>17.0年</t>
  </si>
  <si>
    <t>16.6年</t>
  </si>
  <si>
    <t>42人</t>
  </si>
  <si>
    <t>160人</t>
  </si>
  <si>
    <t>41人</t>
  </si>
  <si>
    <t>2025/06/30</t>
  </si>
  <si>
    <t>19人</t>
  </si>
  <si>
    <t>62人</t>
  </si>
  <si>
    <t>10.7年</t>
  </si>
  <si>
    <t>60人</t>
  </si>
  <si>
    <t>49人</t>
  </si>
  <si>
    <t>58人</t>
  </si>
  <si>
    <t>11人</t>
  </si>
  <si>
    <t>32人</t>
  </si>
  <si>
    <t>19.1年</t>
  </si>
  <si>
    <t>22.4年</t>
  </si>
  <si>
    <t>13.4年</t>
  </si>
  <si>
    <t>145人</t>
  </si>
  <si>
    <t>11.2年</t>
  </si>
  <si>
    <t>18.9時間</t>
  </si>
  <si>
    <t>22人</t>
  </si>
  <si>
    <t>1963/07/01</t>
  </si>
  <si>
    <t>2025/06/23</t>
  </si>
  <si>
    <t>（48）に掲載</t>
  </si>
  <si>
    <t>（49）に掲載</t>
  </si>
  <si>
    <t>2025/06/18</t>
  </si>
  <si>
    <t>37人</t>
  </si>
  <si>
    <t>計画期間：2022年4月1日～2026年3月31日
ＰＤＦ参照</t>
  </si>
  <si>
    <t>情報・通信業</t>
  </si>
  <si>
    <t>計画期間：2022年4月1日～2027年3月31日
ＰＤＦ参照</t>
  </si>
  <si>
    <t>15.6年</t>
  </si>
  <si>
    <t>計画期間：2024年4月1日～2026年3月31日
ＰＤＦ参照</t>
  </si>
  <si>
    <t>18.8年</t>
  </si>
  <si>
    <t>サービス業</t>
  </si>
  <si>
    <t>三菱ＵＦＪ</t>
  </si>
  <si>
    <t>愛知県名古屋市中村区名駅１－１－４</t>
  </si>
  <si>
    <t>63人</t>
  </si>
  <si>
    <t>14.1時間</t>
  </si>
  <si>
    <t>31人</t>
  </si>
  <si>
    <t>109人</t>
  </si>
  <si>
    <t>福証上場</t>
  </si>
  <si>
    <t>81人</t>
  </si>
  <si>
    <t>15.9年</t>
  </si>
  <si>
    <t>7.5年</t>
  </si>
  <si>
    <t>17.9時間</t>
  </si>
  <si>
    <t>三菱ＵＦＪ，みずほ</t>
  </si>
  <si>
    <t>12.9時間</t>
  </si>
  <si>
    <t>計画期間：2025年4月1日～2030年3月31日
ＰＤＦ参照</t>
  </si>
  <si>
    <t>16.4年</t>
  </si>
  <si>
    <t>95人</t>
  </si>
  <si>
    <t>16.9年</t>
  </si>
  <si>
    <t>計画期間：2024年4月1日～2028年3月31日
PDF参照</t>
  </si>
  <si>
    <t>53人</t>
  </si>
  <si>
    <t>1994/06/15</t>
  </si>
  <si>
    <t>13.1時間</t>
  </si>
  <si>
    <t>79人</t>
  </si>
  <si>
    <t>みずほ，三菱ＵＦＪ，三井住友，三井住友信託</t>
  </si>
  <si>
    <t>104人</t>
  </si>
  <si>
    <t>1987/04/01</t>
  </si>
  <si>
    <t>34人</t>
  </si>
  <si>
    <t>2024年4月1日～2025年3月31日</t>
  </si>
  <si>
    <t>8.7時間</t>
  </si>
  <si>
    <t>輸送用機器</t>
  </si>
  <si>
    <t>1951/05/01</t>
  </si>
  <si>
    <t>1949/11/01</t>
  </si>
  <si>
    <t>21.8年</t>
  </si>
  <si>
    <t>8.3年</t>
  </si>
  <si>
    <t>15.6時間</t>
  </si>
  <si>
    <t>三井住友，三菱ＵＦＪ，みずほ</t>
  </si>
  <si>
    <t>1989/02/16</t>
  </si>
  <si>
    <t>その他金融業</t>
  </si>
  <si>
    <t>7.9時間</t>
  </si>
  <si>
    <t>11.2倍</t>
  </si>
  <si>
    <t>17.8倍</t>
  </si>
  <si>
    <t>233人</t>
  </si>
  <si>
    <t>10.2時間</t>
  </si>
  <si>
    <t>1962/01/01</t>
  </si>
  <si>
    <t>12.0時間</t>
  </si>
  <si>
    <t>21.5時間</t>
  </si>
  <si>
    <t>335人</t>
  </si>
  <si>
    <t>計画期間：2023年1月1日～2025年12月31日
PDF参照</t>
  </si>
  <si>
    <t>315人</t>
  </si>
  <si>
    <t>プライム、プレミア、札証上場、福証上場</t>
  </si>
  <si>
    <t>336人</t>
  </si>
  <si>
    <t>3.8倍</t>
  </si>
  <si>
    <t>18.2年</t>
  </si>
  <si>
    <t>東京都千代田区大手町１－２－１</t>
  </si>
  <si>
    <t>ゴム製品</t>
  </si>
  <si>
    <t>E01092</t>
  </si>
  <si>
    <t>バンドー化学</t>
  </si>
  <si>
    <t>兵庫県神戸市中央区港島南町４－６－６</t>
  </si>
  <si>
    <t>植野　富夫</t>
  </si>
  <si>
    <t>(078)304-2516</t>
  </si>
  <si>
    <t>https://www.bandogrp.com</t>
  </si>
  <si>
    <t>［自動車部品事業］：50.22％、［産業資材事業］：32.95％、［高機能エラストマー製品事業］：12.30％、［その他］：4.52％</t>
  </si>
  <si>
    <t>1937/01/07</t>
  </si>
  <si>
    <t>毎月、事業所別に労使で話し合いし改善策を検討</t>
  </si>
  <si>
    <t>契約社員含む</t>
  </si>
  <si>
    <t>https://positive-ryouritsu.mhlw.go.jp/positivedb/planfile/202411211616400083782_1.pdf</t>
  </si>
  <si>
    <t>https://ryouritsu.mhlw.go.jp/hiroba/planfile/202203091414444759817_1.pdf</t>
  </si>
  <si>
    <t>法を上回る育成休業制度を整備
１．育児休業取得の延長（平成26年から実施）
　　子が3歳になるまで育児休業取得可能
２．育児短時間勤務の延長（平成26年から実施）
　　子が小学校3年生修了前まで育児短時間勤務可能
　　　（30分単位の最長2時間まで短縮）
３．育児短時間勤務者のフレックス制度導入
　　　育児短時間勤務期間中は利用可能
４．失効年次有給休暇の利用拡大
　　　小学校就業前までの子の養育のための休暇取得
５．産前休暇取得前の従業員を対象に面談実施
６．育児を理由とした退職による再雇用制度導入
７</t>
  </si>
  <si>
    <t>１．介護休業期間は通算して365日が限度として取得可能
２．介護休業・短時間勤務の制度周知
　　(1)社規説明のQ&amp;A集の更新と社内ネットワークへの掲載
３．介護を理由とした退職による再雇用制度導入
４．介護を理由とした在宅勤務制度導入</t>
  </si>
  <si>
    <t>4.3倍</t>
  </si>
  <si>
    <t>22.0時間</t>
  </si>
  <si>
    <t>102人</t>
  </si>
  <si>
    <t>E01499</t>
  </si>
  <si>
    <t>旭ダイヤモンド工業</t>
  </si>
  <si>
    <t>東京都港区元赤坂１－２－３</t>
  </si>
  <si>
    <t>片岡　和喜</t>
  </si>
  <si>
    <t>03-3222-6311(代表)</t>
  </si>
  <si>
    <t>https://www.asahidia.co.jp/</t>
  </si>
  <si>
    <t>1937/10/09</t>
  </si>
  <si>
    <t>1972/10/01</t>
  </si>
  <si>
    <t>正社員新卒採用と中途採用における女性労働者の割合をそれぞれ記載しました。</t>
  </si>
  <si>
    <t>15.5倍</t>
  </si>
  <si>
    <t>毎週水曜日はノー残業日に設定しています。</t>
  </si>
  <si>
    <t>https://positive-ryouritsu.mhlw.go.jp/positivedb/planfile/202201281111100582330_1.pdf</t>
  </si>
  <si>
    <t>https://ryouritsu.mhlw.go.jp/hiroba/planfile/202205181111121063864_1.pdf</t>
  </si>
  <si>
    <t>・一般事業主行動計画に基づいて取組中
・就学始期に達するまでの子供がいる社員の時短勤務制度
・企業型ベビーシッター割引券利用</t>
  </si>
  <si>
    <t>介護休業・勤務時間短縮などの制度周知の説明会を開催</t>
  </si>
  <si>
    <t>女性活躍推進委員会を設置し、行動計画に沿った活動計画を策定し、従業員の職場環境や各種制度の相談窓口として機能している。</t>
  </si>
  <si>
    <t>育児・介護休業等に関する規程において、時短勤務可能な期間法定を上回る基準で運用。_x000D_
2023年4月より、年次有給休暇時間単位取得制度開始。</t>
  </si>
  <si>
    <t>11.0倍</t>
  </si>
  <si>
    <t>112人</t>
  </si>
  <si>
    <t>計画期間：2023年4月1日～2025年12月31日
PDF参照</t>
  </si>
  <si>
    <t>330人</t>
  </si>
  <si>
    <t>310人</t>
  </si>
  <si>
    <t>E01892</t>
  </si>
  <si>
    <t>デンソー</t>
  </si>
  <si>
    <t>愛知県刈谷市昭和町１－１</t>
  </si>
  <si>
    <t>林　新之助</t>
  </si>
  <si>
    <t>刈谷(0566)25-5511</t>
  </si>
  <si>
    <t>https://www.denso.com/jp/ja/</t>
  </si>
  <si>
    <t>［自動車分野］：98.35％、［新事業分野］：1.65％</t>
  </si>
  <si>
    <t>三菱ＵＦＪ，三井住友，みずほ，りそな，京都，あいち，北海道，北洋，名古屋</t>
  </si>
  <si>
    <t>1949/12/16</t>
  </si>
  <si>
    <t>1951/12/01</t>
  </si>
  <si>
    <t>2025/06/13</t>
  </si>
  <si>
    <t>配偶者の転勤に伴う再雇用の人数</t>
  </si>
  <si>
    <t>10.0倍</t>
  </si>
  <si>
    <t>24年入社の採用活動における数値</t>
  </si>
  <si>
    <t>●労働時間をタイムリーに適正把握するしくみの活用
●労働時間・負荷に対する定期的な労使の話し合い
●労働時間に関するルール周知・定期的な職場での話し合い
●長時間労働となった従業員への健康診断や産業医面談
●上司部下との1on1による業務の進捗・負荷の調整</t>
  </si>
  <si>
    <t>706人</t>
  </si>
  <si>
    <t>12817人</t>
  </si>
  <si>
    <t>7771人</t>
  </si>
  <si>
    <t>https://positive-ryouritsu.mhlw.go.jp/positivedb/planfile/202110131919411598970_1.pdf</t>
  </si>
  <si>
    <t>https://ryouritsu.mhlw.go.jp/hiroba/planfile/202410011111585224972_1.pdf</t>
  </si>
  <si>
    <t>男女問わず、仕事と育児を両立し、両立期間中もいきいきと働けるよう、育児との両立に関する制度の見直しを実施。経済的支援策（ベビーシッター費用補助、早期復職支援金、祝日保育補助）あり。風土醸成の取り組みを強化するための施策（両立支援ハンドブックの作成、セミナー開催）あり。</t>
  </si>
  <si>
    <t>男女問わず、仕事と介護を両立し、両立期間中もいきいきと働けるよう、介護との両立に関する制度の見直しを実施。経済的支援策（介護手当）あり。風土醸成の取り組みを強化するための施策（両立支援ハンドブックの作成、セミナー開催）あり。</t>
  </si>
  <si>
    <t>【意識啓発のための研修・セミナー】_x000D_
・管理職向けダイバーシティ研修_x000D_
・女性管理職向けリーダー研修_x000D_
・女性向け講演会（ロールモデル紹介など）_x000D_
・全社員向け女性特有の健康に関するセミナー_x000D_
・メンター制度_x000D_
【その他】_x000D_
・一般職と総合職のコース統合_x000D_
・本人・上司のキャリア形成に関する面談_x000D_
・技能系女性によるワーキンググループ活動 _x000D_
・女性向け相談窓口・キャリア相談_x000D_
・派遣からの正社員登用</t>
  </si>
  <si>
    <t>【その他両立支援制度】_x000D_
・育児・介護のための特別休暇制度_x000D_
・育児・介護のための遠隔地勤務制度_x000D_
・配偶者の転勤等に伴う再雇用制度_x000D_
・育児・介護・不妊治療の事由による深夜業免除・配慮制度_x000D_
・ベビーシッター費用補助制度_x000D_
・事業所内託児施設・祝日保育</t>
  </si>
  <si>
    <t>E02214</t>
  </si>
  <si>
    <t>日本精機</t>
  </si>
  <si>
    <t>新潟県長岡市東蔵王２－２－３４</t>
  </si>
  <si>
    <t>(0258)24-3311(代表)</t>
  </si>
  <si>
    <t>https://www.nippon-seiki.co.jp/</t>
  </si>
  <si>
    <t>［車載部品事業］：81.58％、［民生部品事業］：4.29％、［樹脂コンパウンド事業］：2.90％、［自動車販売事業］：8.30％、［その他］：2.93％</t>
  </si>
  <si>
    <t>三菱ＵＦＪ，第四北越，りそな，大光</t>
  </si>
  <si>
    <t>1946/12/24</t>
  </si>
  <si>
    <t>取り組み予定
・定型業務プロセスの「見える化」「統準化」の推進
・上記、実施状況の定期的な把握と業務の効率化に繋がるシステムを社内に展開</t>
  </si>
  <si>
    <t>https://positive-ryouritsu.mhlw.go.jp/positivedb/planfile/202407221111305225652_1.pdf</t>
  </si>
  <si>
    <t>◆育児休業制度
・子どもの年齢が満1歳（一定の条件を満たす場合は2歳）に到達するまで取得可能。
・女性社員の取得率・復職率は100％。
・男性の育休取得推進にも取り組んでいる。
◆育児短時間勤務制度
・子供が12歳になるまでの期間、短時間勤務（6時間）を選択することができる。
◆育児のための残業免除
・申請により、育児や介護を理由として所定外労働が免除される。
◆制度周知及び理解推進に向けた取り組み
・産前産後休暇・育児休暇取得時のフロー図をイントラネットに掲載
　：休暇取得対象の社員のほか、職場上司・同</t>
  </si>
  <si>
    <t>◆介護休暇
　要介護状態にある家族の介護のための休業制度。申し出により、通算6カ月までの休業を取得可（３回を上限に分割して取得可能）。会社の承認により、さらに1年延長できる場合あり。
◆介護休暇制度
　要介護状態にある家族の介護のための休暇制度。申し出により、当該家族が1名の場合は1年間につき5日の休暇を取得可。休暇は半日単位もしくは1日単位での取得できる。
◆介護のための残業免除
　申請により、育児や介護を理由として所定外労働が免除される。
◆制度周知に向けた取り組み
　イントラネットに関係書式（</t>
  </si>
  <si>
    <t>直近３事業年度の実績である</t>
  </si>
  <si>
    <t>E02513</t>
  </si>
  <si>
    <t>三井物産</t>
  </si>
  <si>
    <t>堀　健一</t>
  </si>
  <si>
    <t>東京(3285)1111(大代表)</t>
  </si>
  <si>
    <t>https://www.mitsui.com/jp/ja/</t>
  </si>
  <si>
    <t>［金属資源］：13.24％、［エネルギー］：27.06％、［機械・インフラ］：10.12％、［化学品］：20.32％、［鉄鋼製品］：4.46％、［生活産業］：22.78％、［次世代・機能推進］：2.01％、［その他］：0.01％</t>
  </si>
  <si>
    <t>三井住友，国際協力，三菱ＵＦＪ，三井住友信託</t>
  </si>
  <si>
    <t>1947/07/25</t>
  </si>
  <si>
    <t>2024年3月期</t>
  </si>
  <si>
    <t>2024年3月期入社。内訳：新卒採用は43.5％、キャリア採用は42.4％。2024年7月新人事制度導入により総合職における「担当職」、「業務職」を廃止し一本化。</t>
  </si>
  <si>
    <t>嘱託社員→総合職</t>
  </si>
  <si>
    <t>2024年3月期転換者。嘱託社員から総合職への転換</t>
  </si>
  <si>
    <t>・社員各自がメリハリある働き方を通じて生産性・効率性を高めるために、時間単位の年次有給休暇・リモートワーク制度・フレックスタイム制度、インターバル勤務制度を導入し長時間労働の是正を図っている。
・各部署において年次有給休暇取得の計画管理表を作成し、有給休暇の取得を促進中。
・管理職層向け研修を通じ、適正な時間管理について周知・指導し、長時間労働の改善に繋げている。
・一定基準を超えて時間外労働を行った社員に対し産業医との面接を指導し、改善策を示すなど健康障害防止と共に総労働時間縮減を図っている。</t>
  </si>
  <si>
    <t>2024年3月期。法定時間外労働ベース（当社所定労働時間は7時間15分）。</t>
  </si>
  <si>
    <t>758人</t>
  </si>
  <si>
    <t>1376人</t>
  </si>
  <si>
    <t>364人</t>
  </si>
  <si>
    <t>3403人</t>
  </si>
  <si>
    <t>2024年3月期。男性は企業独自の男性育児休暇を含む取得率であり、70%は当社正規雇用労働者で海外勤務中・出向中の者を含みます。国内勤務者中の労働者に限定した場合の男性労働者の育児休業等取得率は93%となります。 2024年3月期。男性は企業独自の男性育児休暇を含む取得率であり、70%は当社正規雇用労働者で海外勤務中・出向中の者を含みます。国内勤務者中の労働者に限定した場合の男性労働者の育児休業等取得率は93%となります。</t>
  </si>
  <si>
    <t>・経営からの定期的なメッセージ発信を通じた、健康維持・生産性向上・法令遵守のための適切な労働時間への意識徹底
・勤怠管理システムを使用した労働時間データ、入退館やPC使用履歴との参照に基づく人事総務部主導による定期的なモニタリング
・管理職層を対象とした研修等による適正な労働時間の管理・監督の周知徹底</t>
  </si>
  <si>
    <t>・各部署における年次有給休暇取得計画の作成
・各部署における年次有給休暇取得の実態資料を継続的に作成、配布
・働き方改革アクションプランにおけるKPIの策定・モニタリング
・年次有給休暇取得奨励日・期間の設定</t>
  </si>
  <si>
    <t>・在宅以外も含め上長承認により勤務できるリモートワーク（全社員対象）
・労働時間に関する法律や当社制度を分かりやすく記載した「労働時間ハンドブック」、勤怠管理システムのマニュアルやFAQの作成とイントラネット掲載による社員の啓蒙活動
・管理職層を対象とした研修等による適正な労働時間の管理・監督の周知徹底</t>
  </si>
  <si>
    <t>https://positive-ryouritsu.mhlw.go.jp/positivedb/planfile/../planfile2/2025/202504041010170628991_1.pdf</t>
  </si>
  <si>
    <t>&lt;主な制度&gt;
・育児休業制度
・出産付添休暇
・看護等休暇（全日、半日、時間単位）
・育児時間（短時間勤務制度）
・当社事業所内保育所を設置
・病児保育サービスの導入
・家事代行サービスの導入
・フレックスタイム制度
・リモートワーク
・時間単位の年次有給休暇
・キャリア・リスタート制度
・育児コンシェルジュの導入
その他、相談窓口の設置、制度説明会、休職前オリエンテーションの実施や復職前面談の実施などを通じ、きめ細く積極的に両立を支援しています。</t>
  </si>
  <si>
    <t>&lt;主な制度&gt;
・介護休業制度
・介護休暇（全日、半日、時間単位）
・介護時間（短時間勤務制度）
・家事代行サービスの導入
・フレックスタイム制度
・リモートワーク
・時間単位の年次有給休暇
・キャリア・リスタート制度
・介護アドバイザーによる介護個別相談会
その他、相談窓口の設置、介護制度説明会、家族見守りサービスの提供、復職前面談の実施など、きめ細く積極的に両立を支援しています。</t>
  </si>
  <si>
    <t>*転勤条件をGlobal（転勤あり）とRegional（転勤なし）から原則３年毎に選択可能(2024年7月より）_x000D_
*キャリア開発等の各種研修制度有り_x000D_
*人事総務部内に有資格者によるキャリア相談窓口有り _x000D_
*配偶者の転勤に伴う退職者の再雇用制度有り_x000D_</t>
  </si>
  <si>
    <t>*転勤条件をGlobal（転勤あり）とRegional（転勤なし）から原則３年毎に選択可能(2024年7月より）_x000D_
*フレックスタイム：全社で導入済み_x000D_
*リモートワーク：現場の上長承認の元、本人の申請にて利用可能_x000D_
*短時間勤務制度：育児のための短時間制度は小学校4年生の子女まで対象。介護は通算36ヶ月の利用可能_x000D_
*病気休暇：失権年次有給休暇を長期傷病休暇として利用可能_x000D_
*年次有給休暇時間単位取得制度：看護休暇・介護休暇なども含めて2016年4月に導入済み_x000D_</t>
  </si>
  <si>
    <t>E02958</t>
  </si>
  <si>
    <t>双日</t>
  </si>
  <si>
    <t>東京都千代田区内幸町２－１－１</t>
  </si>
  <si>
    <t>植村　幸祐</t>
  </si>
  <si>
    <t>03-6871-5000 (代表)</t>
  </si>
  <si>
    <t>https://www.sojitz.com/</t>
  </si>
  <si>
    <t>［自動車］：17.28％、［航空・社会インフラ］：2.96％、［エネルギー・ヘルスケア］：8.06％、［金属・資源・リサイクル］：19.10％、［化学］：23.40％、［生活産業・アグリビジネス］：10.53％、［リテール・コンシューマーサービス］：16.69％、［その他］：1.97％</t>
  </si>
  <si>
    <t>三菱ＵＦＪ，三井住友信託，みずほ，りそな，日本政策投資，三井住友，ＳＢＩ新生</t>
  </si>
  <si>
    <t>2003/04/01</t>
  </si>
  <si>
    <t>再雇用者は弊社の人事制度に伴う、「配偶者海外転勤に伴う再雇用者」のみを対象とする。</t>
  </si>
  <si>
    <t>中途採用者は、年齢に関わらず(30歳以上も以下も含む）、「配偶者海外転勤に伴う再雇用者」、復籍者を含む人数とする。</t>
  </si>
  <si>
    <t>新卒採用・中途採用を分けて算出。2024年度4月の入社人数。</t>
  </si>
  <si>
    <t>40.7倍</t>
  </si>
  <si>
    <t>27.9倍</t>
  </si>
  <si>
    <t>2024年度の採用活動による採用人数。</t>
  </si>
  <si>
    <t>■残業削減策および有給取得促進策で実効性が高いと判断された施策（20時以降の残業原則禁止／有休取得目標17日）を全社で実施中。
■年次有給休暇とは別に夏期休暇(6～12月に5日)を付与し、毎年度100%取得を目標として休暇取得を推進中。自組織の休暇取得状況を各所属長が随時確認できるよう環境を整備し、併せて各部署での休暇計画表の活用を通じて、全社的に取得を促進。
■コアタイムのないフレックス制度を実施中。2022年4月からは、短時間勤務制度利用者にもフレックス勤務を認めるなど、柔軟に勤務時間を設定できる体制</t>
  </si>
  <si>
    <t>法定時間基準で算出</t>
  </si>
  <si>
    <t>夏期休暇（年5日付与）含む。従業員とは、出向者を含む。海外赴任者、休職者を除く。</t>
  </si>
  <si>
    <t>375人</t>
  </si>
  <si>
    <t>887人</t>
  </si>
  <si>
    <t>2024年度に子が出生した男性社員が子の出生後1年以内に育児休業を取得した割合で、2025年度に初めて取得を予定しているものを含む</t>
  </si>
  <si>
    <t>2017年度に「20時以降の残業の原則禁止」方針を定め、e-learning等で継続して社内啓蒙を実施し、長時間労働削減を推進。
1ヶ月の所定外労働時間80時間超（法定外労働時間換算で約65時間超）の社員数
2019年度　23名
2020年度　15名
2021年度　35人
2022年度　24人
2023年度　12人
2024年度　19人</t>
  </si>
  <si>
    <t>・社内周知
・組織業績の評価に組み入れ
有給休暇消化率の推移（年次有給休暇＋夏期休暇５日に対する消化率）
2019年度　68％
2020年度　64％
2021年度　69%
2022年度　74%
2023年度　79%
2024年度　79%</t>
  </si>
  <si>
    <t>全社員対象にコアタイムのないフレックスタイム制度やテレワーク勤務制度を導入するなど、社員に柔軟な労働時間の選択肢を提供しています。</t>
  </si>
  <si>
    <t>https://positive-ryouritsu.mhlw.go.jp/positivedb/planfile/202407221818340245351_1.pdf</t>
  </si>
  <si>
    <t>2021年度にプラチナくるみん取得の為、一般事業主行動計画に代えて、次世代育成支援対策の実施状況の公表を行っています。</t>
  </si>
  <si>
    <t>【運用中の両立支援制度】
・産前休暇（有給、6週間）
・産後育児休暇（有給、子の出生後1年以内に通算40労働日まで分割で取得可）
・育児休職（無給、2歳半まで延長可）
・短時間勤務制度（1日の標準となる勤務時間を短縮（最小5時間）した上でフレックスタイム制度を適用、対象は小学3年までの子）
・残業免除（対象は小学校就学までの子）
・残業制限（1カ月24時間、1年150時間まで、対象は小学校３年生までの子)
・育児時間(有給、1回45分、2回まで、対象は満1歳までの子)
・深夜勤務の制限（午後10時～午前5</t>
  </si>
  <si>
    <t>【取り組み】
・介護セミナーの実施（年4回）
・介護個別相談会の実施（毎月）
・仕事と介護の両立ハンドブック配布
・仕事と介護の両立に係る全社アンケートの実施、分析、施策への反映など
【両立支援制度】
・介護休暇（有給、5日、15分単位で取得可）
・積立介護休暇20日（時効消滅年休から積立）
・特別介護休暇60日（時効消滅年休から積立てた長期傷病休暇を利用）
・介護休職（183日、状況に応じて更に183日の延長可）【取り組み】
・介護セミナーの実施（年4回）
・介護個別相談会の実施（毎月）
・仕事と介護の</t>
  </si>
  <si>
    <t>■職種・雇用形態転換制度_x000D_
・事務職から総合職（地域限定総合職含む）、総合職から事務職_x000D_
■配偶者転勤に伴い退職した社員の再雇用制度_x000D_
■教育訓練・研修制度_x000D_
・プロフェッショナルスキル育成プログラム（全総合職社員）_x000D_
・グローバル対応力育成プログラム（全総合職社員）_x000D_
・デジタル人材育成プログラム（全社員）_x000D_
・キャリアスキル研修（事務職）_x000D_
・選抜型リーダー育成・醸成研修（女性管理職）_x000D_
・女性総合職に対するキャリアの早回し（海外・国内出向経験）_x000D_
■その他_x000D_
・女性社外取締役による「双日女性キャリア</t>
  </si>
  <si>
    <t>■勤務制度_x000D_
・在宅勤務・テレワーク（全社員）_x000D_
・フレックスタイム制度（全社員）_x000D_
・短時間勤務制度（小学校3年生まで　フレックスタイム制との併用可）_x000D_
■所定休暇_x000D_
・年次有給休暇（勤続期間に関わらず4月1日に20日付与）_x000D_
・夏期休暇（年5日）_x000D_
・ファミリーサポート休暇（年5日、配偶者の出産付添、学校の参観日、看護・介護、不妊治療等で利用可能）_x000D_
・看護休暇（年5日、15分単位）_x000D_
・介護休暇（年5日、15分単位）_x000D_
■仕事と育児の両立支援_x000D_
・産前休暇（女性社員　出生予定日以前6週間）_x000D_
・産後</t>
  </si>
  <si>
    <t>E03041</t>
  </si>
  <si>
    <t>クレディセゾン</t>
  </si>
  <si>
    <t>東京都豊島区東池袋３－１－１</t>
  </si>
  <si>
    <t>水野　克己</t>
  </si>
  <si>
    <t>(03)3988-2112</t>
  </si>
  <si>
    <t>https://www.saisoncard.co.jp</t>
  </si>
  <si>
    <t>［ペイメント事業］：51.58％、［リース事業］：2.71％、［ファイナンス事業］：14.32％、［不動産関連事業］：13.72％、［グローバル事業］：10.47％、［エンタテインメント事業］：7.20％</t>
  </si>
  <si>
    <t>アルバイト社員除く</t>
  </si>
  <si>
    <t>アルバイト社員、出向社員除く</t>
  </si>
  <si>
    <t>・フルフレックスタイム制の導入
・テレワークの活用
・変形労働、時差出勤等の活用
・社員の所定外労働時間をマネージャークラスへ月次通知
・ノー残業デー等の取り組み
・スマートワークチャレンジの実施</t>
  </si>
  <si>
    <t>371人</t>
  </si>
  <si>
    <t>516人</t>
  </si>
  <si>
    <t>男性については、配偶者出産休暇を含む</t>
  </si>
  <si>
    <t>＜育児関連＞
〇育児休業制度
子供が満3歳になる年度の3月31日まで育児休業延長可能。 
〇育児短時間勤務制度
子供が小学校4年生になる4月15日まで取得可能。短縮時間は1日あたり、30分、1時間、1時間30分、2時間から選択ができ、取得期間中は転居を伴う異動を制限。
〇配偶者出産休暇
出産当日前後30日以内に、5日間取得可能、有給。
〇子の介護休暇
1日または半日単位で取得可能。子女1人の場合、年間5日間（有給）、子女2人以上の場合、年間10日間（6日目以降は無給。但し、失効年次有給の積立日数使用可）の</t>
  </si>
  <si>
    <t>〇介護休業制度
介護休業期間は通算して（のべ）12か月を限度とし取得可能。
〇介護短時間勤務制度
介護事由が消滅するまで取得可能。短縮時間は1日あたり、30分、1時間、1時間30分、2時間から選択。
〇介護休暇
1日または半日単位で取得可能。無給だが、失効年次有給の積立日数使用可。</t>
  </si>
  <si>
    <t>1987/10/01</t>
  </si>
  <si>
    <t>2004/11/26</t>
  </si>
  <si>
    <t>E03493</t>
  </si>
  <si>
    <t>アートネイチャー</t>
  </si>
  <si>
    <t>東京都渋谷区代々木３－４０－７</t>
  </si>
  <si>
    <t>五十嵐　祥剛</t>
  </si>
  <si>
    <t>(03)3379-3334(代表)</t>
  </si>
  <si>
    <t>https://www.artnature.co.jp/</t>
  </si>
  <si>
    <t>［男性向け事業］：53.45％、［女性向け事業］：29.00％、［女性向け既製品事業］：14.02％、［その他］：3.52％</t>
  </si>
  <si>
    <t>1967/06/23</t>
  </si>
  <si>
    <t>2007/02/14</t>
  </si>
  <si>
    <t>直近3事業年度(令和3～5年度)の実績</t>
  </si>
  <si>
    <t>令和5年度実績</t>
  </si>
  <si>
    <t>直近3事業年度(令和3～5年度)の実績であり、かつ無期雇用に限る</t>
  </si>
  <si>
    <t>令和6年3月31日時点</t>
  </si>
  <si>
    <t>①21時以降の勤務原則禁止および業務用システムの20時45分以降停止
②一定以上の時間外労働を行った社員および上長へヒアリングを毎月実施
③2ヵ月連続で一定以上の時間外を行った社員および上長に対する改善計画の作成および実行</t>
  </si>
  <si>
    <t>令和5年度実績（数値は正社員、契約社員を対象）</t>
  </si>
  <si>
    <t>令和6年3月31日時点（係長級を含む）</t>
  </si>
  <si>
    <t>https://positive-ryouritsu.mhlw.go.jp/positivedb/planfile/202206221414194431705_1.pdf</t>
  </si>
  <si>
    <t>計画期間：2022年4月1日～2026年3月31日
PDF参照
※2022年6月22日に計画を修正（次世代育成支援対策推進法に係る計画に変更はありません）</t>
  </si>
  <si>
    <t>https://ryouritsu.mhlw.go.jp/hiroba/planfile/202206221717453286965_1.pdf</t>
  </si>
  <si>
    <t>（１）育児短時間勤務正社員制度 
小学校６年生までの子を養育している従業員が、正社員のまま６時間以上８時間未満で勤務できる制度を導入しています。
（２）男性の育児休業取得を推進
男性社員も育児休業を取得できるよう、風土改革を進めてきました。男性育児休業取得者が2014年4月～2024年3月までにトータル220名を超え、取得しやすい環境が整ってきました。
（３）相談窓口 
社内のワンストップ相談窓口を開設しています。 
（４）時間単位休暇（有給） 
必要に応じて、有給休暇を時間単位で取得できる制度（最</t>
  </si>
  <si>
    <t>（１）「介護と仕事の両立支援ガイド」
「介護と仕事の両立支援ガイド」を作成し、イントラネット内に格納。介護に関する基礎知識から各種申請、利用可能な社内制度について、わかりやすく解説しています。 
（２）時間単位休暇（有給） 
必要に応じて、有給休暇を時間単位で取得できる制度（最大で年度内８日＝６４時間分）を導入しています（全社員対象）。
（３）ジョブ・リターン制度 
結婚・育児等、やむを得ない事情を理由とした退職者を再雇用する制度を導入しています（当社の定める要件を満たしている方）。
（４）介護短時</t>
  </si>
  <si>
    <t>＜短時間勤務制度＞_x000D_
・育児を理由とする短時間勤務は、１日最大２時間の短縮勤務を認めるもので、30分単位で設定可能。期間は子どもが小学校を卒業するまで_x000D_
・介護を理由とする短時間勤務は、法定の93日間を超える場合には週に30時間以上の勤務時間があれば期限の定めなく利用可能_x000D_
_x000D_
＜病気治療のための休暇＞_x000D_
・最大１カ月間を年度内２回まで利用できる「傷病休暇（有給休暇）」の制度あり_x000D_
・「有給休暇」「傷病休暇」を使用してなお休暇が必要な場合には「休職（無給休暇）」を最大1年半利用可能_x000D_
_x000D_
＜有給休暇時間単</t>
  </si>
  <si>
    <t>銀行業</t>
  </si>
  <si>
    <t>140人</t>
  </si>
  <si>
    <t>E03592</t>
  </si>
  <si>
    <t>筑邦銀行</t>
  </si>
  <si>
    <t>福岡県久留米市諏訪野町２４５６－１</t>
  </si>
  <si>
    <t>鶴久　博幸</t>
  </si>
  <si>
    <t>03(5614)7982</t>
  </si>
  <si>
    <t>http://www.chikugin.co.jp</t>
  </si>
  <si>
    <t>［銀行業］：65.01％、［リース業］：34.47％、［その他］：0.52％</t>
  </si>
  <si>
    <t>1952/12/23</t>
  </si>
  <si>
    <t>勤続年数の差異は、多い年数から少ない年数を差し引いたもの</t>
  </si>
  <si>
    <t>・管理職の人事評価における効率性の評価の実施</t>
  </si>
  <si>
    <t>繰り越し分は含まない</t>
  </si>
  <si>
    <t>専任総合職・専任特定総合職は55歳以上の行員</t>
  </si>
  <si>
    <t>係長級（支店長代理、調査役クラスとする）</t>
  </si>
  <si>
    <t>計画期間：2025年4月1日～2027年3月31日
PDF参照願います。</t>
  </si>
  <si>
    <t>https://positive-ryouritsu.mhlw.go.jp/positivedb/planfile/../planfile2/2025/202504081111170181514_1.pdf</t>
  </si>
  <si>
    <t>陸運業</t>
  </si>
  <si>
    <t>E04147</t>
  </si>
  <si>
    <t>東日本旅客鉄道</t>
  </si>
  <si>
    <t>東京都渋谷区代々木２－２－２</t>
  </si>
  <si>
    <t>喜勢　陽一</t>
  </si>
  <si>
    <t>(03)5334-1111 (代表)</t>
  </si>
  <si>
    <t>https://www.jreast.co.jp</t>
  </si>
  <si>
    <t>［不動産・ホテル事業］：15.43％、［その他］：3.55％、［運輸事業］：67.39％、［流通・サービス事業］：13.64％</t>
  </si>
  <si>
    <t>1993/10/26</t>
  </si>
  <si>
    <t>直近3事業年度の平均値である</t>
  </si>
  <si>
    <t>＊①　雇用管理区分６以降は自由記述欄に記載。</t>
  </si>
  <si>
    <t>現業機関の副長、企画部門の副長（チーフ）</t>
  </si>
  <si>
    <t>＊①　正規雇用者・非正規雇用者毎の取得率は自由記述欄に記載。</t>
  </si>
  <si>
    <t>https://positive-ryouritsu.mhlw.go.jp/positivedb/planfile/20240403909011053193_1.pdf</t>
  </si>
  <si>
    <t>https://ryouritsu.mhlw.go.jp/hiroba/planfile/20240403909070837460_1.pdf</t>
  </si>
  <si>
    <t>・育児休職（子が３歳まで、分割取得可能）
・養育休暇、看護休暇
・産後パパ休暇制度
・フレックスタイム制
・育児介護勤務（短時間・短日数）
・在宅勤務、テレワーク
・事業所内保育所（2023年4月1日現在14箇所）
・カフェテリア・プランの利用による費用補助（事業所内保育所利用など）
・配偶者帯同休職（3年以内）
・不妊治療を事由に取得できる休職、休暇制度
・社内セミナー等の開催</t>
  </si>
  <si>
    <t>・介護休職（1年以内、3回まで分割取得可能）
・介護休暇（対象となる家族1名につき1年度に5日以内、対象となる家族が2名以上の場合は1年度に10日以内）
・介護を事由とした保存休暇の取得
・フレックスタイム制
・育児・介護勤務制度（短時間・短日数）
・在宅勤務、テレワーク
・カフェテリア・プランの利用による費用補助（介護施設・サービス等）
・社内セミナー等の開催</t>
  </si>
  <si>
    <t>E04149</t>
  </si>
  <si>
    <t>東海旅客鉄道</t>
  </si>
  <si>
    <t>丹羽　俊介</t>
  </si>
  <si>
    <t>(052)564-2620</t>
  </si>
  <si>
    <t>https://jr-central.co.jp</t>
  </si>
  <si>
    <t>［運輸業］：81.37％、［流通業］：8.91％、［不動産業］：2.83％、［その他］：6.90％</t>
  </si>
  <si>
    <t>1997/10/08</t>
  </si>
  <si>
    <t>再雇用又は中途採用の実績</t>
  </si>
  <si>
    <t>令和６年度</t>
  </si>
  <si>
    <t>男女別データなし</t>
  </si>
  <si>
    <t>全社員の平均残業時間</t>
  </si>
  <si>
    <t>全社12.7%</t>
  </si>
  <si>
    <t>2001人</t>
  </si>
  <si>
    <t>1718人</t>
  </si>
  <si>
    <t>所定外労働時削減に向けた定期的な注意喚起の実施</t>
  </si>
  <si>
    <t>全社に対する年休取得に向けた定期的な周知の実施</t>
  </si>
  <si>
    <t>在宅勤務制度、フレックスタイム制、コアタイムの選択幅の拡大、新幹線通勤時執務の導入</t>
  </si>
  <si>
    <t>・女性が能力を発揮しやすい職場風土の醸成に向け、管理者等を対象とした研修を実施
・仕事と育児の両立を支援するための制度の拡充
・活躍する女性が登壇するセミナーを実施し、女性社員のロールモデルを紹介
・女性社員を対象としたキャリア意識醸成のための研修を実施
・社外研修への派遣等を通じて、女性リーダーのキャリア意識の醸成や社外ネットワークの形成を支援</t>
  </si>
  <si>
    <t>・新任課長代理に対する女性活躍推進講義の実施・仕事と育児の両立を支援するための制度の拡充
・全社員に対する女性活躍推進の取組みに関する社員教育の実施
・異業種女性交流研修への社員派遣
・育児休職者セミナーの実施
・仕事と育児の両立支援制度拡充を周知する社内誌「About You」の発行</t>
  </si>
  <si>
    <t>https://positive-ryouritsu.mhlw.go.jp/positivedb/planfile/20210324909062894468_1.pdf</t>
  </si>
  <si>
    <t>https://ryouritsu.mhlw.go.jp/hiroba/planfile/202304061616525729970_1.pdf</t>
  </si>
  <si>
    <t>JR東海では、すべての社員が仕事と育児を両立させ、意欲や働きがいを持って長きにわたり活躍するため、各種制度の一層の充実に努めてきており、産前休業・育児休業等、多くの制度が法律の定めを上回る水準となっています。特に育児休業等の取得実績は、2023年度における取得率は女性が100%、男性が96%となります。（2023年度実績）
　また、仕事と子育ての両立を支援するため、オフィス部門と一部の現業部門の社員を対象にフレックスタイム制を導入したり、企業主導型保育園の利用斡旋やベビーシッター等の利用時に給付する子育て</t>
  </si>
  <si>
    <t>JR東海では、介護においても、すべての社員が仕事と介護を両立させ、意欲や働きがいを持って長きにわたり活躍するため、各種制度の一層の充実に努めており、介護休職は法定の93日を大きく上回る365日まで取得できる制度としています。また、介護に対して経済的に支援する会社独自の制度も有しています。具体的には、介護休職中に介護休職１日につき一定額を支給する介護見舞金の制度を有している他、配偶者や扶養家族が介護サービスを利用した場合に一定額を補助する介護補助金の制度も有しています。</t>
  </si>
  <si>
    <t>倉庫・運輸関連業</t>
  </si>
  <si>
    <t>E04289</t>
  </si>
  <si>
    <t>日本トランスシティ</t>
  </si>
  <si>
    <t>三重県四日市市霞２－１－１</t>
  </si>
  <si>
    <t>安藤　仁</t>
  </si>
  <si>
    <t>東京03(6409)0382(代表)</t>
  </si>
  <si>
    <t>https://www.trancy.co.jp</t>
  </si>
  <si>
    <t>［総合物流事業］：98.35％、［その他］：1.65％</t>
  </si>
  <si>
    <t>三十三，百五，三菱ＵＦＪ，みずほ</t>
  </si>
  <si>
    <t>1942/12/28</t>
  </si>
  <si>
    <t>有給休暇取得促進、業務改善　他</t>
  </si>
  <si>
    <t>https://positive-ryouritsu.mhlw.go.jp/positivedb/planfile/202204061313493902967_1.pdf</t>
  </si>
  <si>
    <t>https://ryouritsu.mhlw.go.jp/hiroba/planfile/202204061313525700408_1.pdf</t>
  </si>
  <si>
    <t>ジョブリターン制度_x000D_
コースチャレンジ制度</t>
  </si>
  <si>
    <t>E04815</t>
  </si>
  <si>
    <t>アイエックス・ナレッジ</t>
  </si>
  <si>
    <t>東京都港区海岸３－２２－２３</t>
  </si>
  <si>
    <t>03(6400)7000(代表)</t>
  </si>
  <si>
    <t>https://www.ikic.co.jp</t>
  </si>
  <si>
    <t>1979/06/22</t>
  </si>
  <si>
    <t>1988/05/06</t>
  </si>
  <si>
    <t>会社説明会参加者男女合計数：エントリー時の性別記載を不問としたため未記載</t>
  </si>
  <si>
    <t>１．長時間労働に関するモニタリング
２．打刻と実働時間の乖離調査
３．時間外申請の実施</t>
  </si>
  <si>
    <t>有給休暇積立制度による有給休暇取得日数を含む</t>
  </si>
  <si>
    <t>https://positive-ryouritsu.mhlw.go.jp/positivedb/planfile/../planfile2/2025/202506021010164724109_1.pdf</t>
  </si>
  <si>
    <t>https://ryouritsu.mhlw.go.jp/hiroba/planfile/../planfile2/2025/20250602909561603441_1.pdf</t>
  </si>
  <si>
    <t>子供が小学校第３学年終了まで短縮勤務が可能
※3歳以上の短縮勤務取得者実績
14名/育休後の短縮勤務取得者27名中</t>
  </si>
  <si>
    <t>介護を目的とした在宅勤務の実施が可能
(2021年度より実施）</t>
  </si>
  <si>
    <t>有給休暇の積立制度</t>
  </si>
  <si>
    <t>E04902</t>
  </si>
  <si>
    <t>スペース</t>
  </si>
  <si>
    <t>東京都中央区日本橋人形町３－９－５</t>
  </si>
  <si>
    <t>佐々木　靖浩</t>
  </si>
  <si>
    <t>03(3669)4008(代表)</t>
  </si>
  <si>
    <t>1972/10/05</t>
  </si>
  <si>
    <t>契約社員としての雇用を含める</t>
  </si>
  <si>
    <t>時間単位で取得した有給休暇含む</t>
  </si>
  <si>
    <t>https://positive-ryouritsu.mhlw.go.jp/positivedb/planfile/202303241515140028582_1.pdf</t>
  </si>
  <si>
    <t>https://ryouritsu.mhlw.go.jp/hiroba/planfile/20230428909281618846_1.pdf</t>
  </si>
  <si>
    <t>・キャリアリターン制度_x000D_
結婚・出産・育児・介護・配偶者の転勤などのやむを得ない事情により退職した方や、学業・転職等によるキャリアアップのために退職した方に再雇用申請の機会を提供しています。</t>
  </si>
  <si>
    <t>・フレックスタイム制度_x000D_
始業・終業時刻を社員自身が選択できる働き方を実施しています。_x000D_
_x000D_
・テレワーク制度_x000D_
ICT環境の整備や業務管理のシステム化、コミュニケーションツールの導入によって場所にとらわれない働き方を実現しています。_x000D_
_x000D_
・ライフイベントとの両立支援_x000D_
短時間勤務やフルリモート勤務等の多様なワークスタイルを用意し、育児や介護といったライフイベントとの両立をしながら働く社員を支援しています。育児による短時間勤務や子の看護休暇は、子供が小学校を卒業するまで利用可能で、子の看護休暇は1日は半</t>
  </si>
  <si>
    <t>1991/05/24</t>
  </si>
  <si>
    <t>E05440</t>
  </si>
  <si>
    <t>ケアサービス</t>
  </si>
  <si>
    <t>東京都大田区新蒲田３－１５－７</t>
  </si>
  <si>
    <t>福原　俊晴</t>
  </si>
  <si>
    <t>03-5753-1170(代表)</t>
  </si>
  <si>
    <t>https://www.care.co.jp/</t>
  </si>
  <si>
    <t>［シニア向け総合サービス事業］：30.37％、［在宅介護サービス事業］：69.63％</t>
  </si>
  <si>
    <t>2024年度の再雇用者</t>
  </si>
  <si>
    <t>2024年度の30歳以上の中途入社人数</t>
  </si>
  <si>
    <t>パートから社員への雇用形態転換</t>
  </si>
  <si>
    <t>23.0倍</t>
  </si>
  <si>
    <t>多様な働き方、短時間正社員・週休三日制正社員の導入。ICTの推進。</t>
  </si>
  <si>
    <t>計画期間：2024年4月1日～2026年3月31日
＊事業所の所長（係長級）に占める女性労働者の割合を２５％以上にする
  2023年3月31日時点：16.2％
  2024年3月31日時点：21.2%
＊全従業員の残業時間を月平均12時間以内とする。
  2022年度実績：15.8時間
  2023年度実績：14.3時間
他、PDF参照願います</t>
  </si>
  <si>
    <t>https://positive-ryouritsu.mhlw.go.jp/positivedb/planfile/20241028808484123445_1.pdf</t>
  </si>
  <si>
    <t>https://ryouritsu.mhlw.go.jp/hiroba/planfile/../planfile2/2025/202505011515002822299_1.pdf</t>
  </si>
  <si>
    <t>●育休の延長は、子どもが２歳に達した年度の３月31日まで可能（2015年度より実施中）
●育休中の従業員に社内報を隔月送付（2018年度より実施中）
●両立支援に関するパンフレットを作成し、社内イントラネットに掲載及び育休取得予定者に配布（2018年度より実施中）</t>
  </si>
  <si>
    <t>雇用形態の転換制度、正社員としての再雇用又は中途採用制度</t>
  </si>
  <si>
    <t>育児介護休業法の各種制度に関する法定を上回る制度</t>
  </si>
  <si>
    <t>本ファイル概要</t>
    <rPh sb="0" eb="1">
      <t>ホン</t>
    </rPh>
    <rPh sb="5" eb="7">
      <t>ガイヨウ</t>
    </rPh>
    <phoneticPr fontId="2"/>
  </si>
  <si>
    <t>１．各シートの内容</t>
    <rPh sb="2" eb="3">
      <t>カク</t>
    </rPh>
    <rPh sb="7" eb="9">
      <t>ナイヨウ</t>
    </rPh>
    <phoneticPr fontId="2"/>
  </si>
  <si>
    <t>① データ本体</t>
    <rPh sb="5" eb="7">
      <t>ホンタイ</t>
    </rPh>
    <phoneticPr fontId="2"/>
  </si>
  <si>
    <t>人的資本パッケージのデータ本体</t>
    <rPh sb="0" eb="4">
      <t>ジンテキシホン</t>
    </rPh>
    <rPh sb="13" eb="15">
      <t>ホンタイ</t>
    </rPh>
    <phoneticPr fontId="2"/>
  </si>
  <si>
    <t>② 項目一覧</t>
    <phoneticPr fontId="2"/>
  </si>
  <si>
    <t>項目一覧、分類、備考</t>
    <rPh sb="0" eb="2">
      <t>コウモク</t>
    </rPh>
    <rPh sb="2" eb="4">
      <t>イチラン</t>
    </rPh>
    <rPh sb="5" eb="7">
      <t>ブンルイ</t>
    </rPh>
    <rPh sb="8" eb="10">
      <t>ビコウ</t>
    </rPh>
    <phoneticPr fontId="2"/>
  </si>
  <si>
    <t>③ 項目詳細＆サンプルデータ</t>
    <phoneticPr fontId="2"/>
  </si>
  <si>
    <t>各項目の詳細（定義等）および収録例</t>
    <rPh sb="0" eb="1">
      <t>カク</t>
    </rPh>
    <rPh sb="1" eb="3">
      <t>コウモク</t>
    </rPh>
    <rPh sb="4" eb="6">
      <t>ショウサイ</t>
    </rPh>
    <rPh sb="7" eb="9">
      <t>テイギ</t>
    </rPh>
    <rPh sb="9" eb="10">
      <t>トウ</t>
    </rPh>
    <rPh sb="14" eb="17">
      <t>シュウロクレイ</t>
    </rPh>
    <phoneticPr fontId="2"/>
  </si>
  <si>
    <t>④人的資本関連テーマ抽出条件</t>
    <phoneticPr fontId="2"/>
  </si>
  <si>
    <t>②項目一覧中の分類「テーマ①」～「テーマ④」で選択された企業の検索条件一覧</t>
    <rPh sb="1" eb="5">
      <t>コウモクイチラン</t>
    </rPh>
    <rPh sb="5" eb="6">
      <t>チュウ</t>
    </rPh>
    <rPh sb="7" eb="9">
      <t>ブンルイ</t>
    </rPh>
    <rPh sb="23" eb="25">
      <t>センタク</t>
    </rPh>
    <rPh sb="28" eb="30">
      <t>キギョウ</t>
    </rPh>
    <rPh sb="31" eb="35">
      <t>ケンサクジョウケン</t>
    </rPh>
    <rPh sb="35" eb="37">
      <t>イチラン</t>
    </rPh>
    <phoneticPr fontId="2"/>
  </si>
  <si>
    <t>⑤ テーマの検索再現について</t>
    <phoneticPr fontId="2"/>
  </si>
  <si>
    <t>④の各検索条件をeolで再現します。各検索条件をeolにインポートする手順を説明します。</t>
    <rPh sb="2" eb="3">
      <t>カク</t>
    </rPh>
    <rPh sb="3" eb="5">
      <t>ケンサク</t>
    </rPh>
    <rPh sb="5" eb="7">
      <t>ジョウケン</t>
    </rPh>
    <rPh sb="12" eb="14">
      <t>サイゲン</t>
    </rPh>
    <rPh sb="18" eb="19">
      <t>カク</t>
    </rPh>
    <rPh sb="19" eb="21">
      <t>ケンサク</t>
    </rPh>
    <rPh sb="21" eb="23">
      <t>ジョウケン</t>
    </rPh>
    <rPh sb="35" eb="37">
      <t>テジュン</t>
    </rPh>
    <rPh sb="38" eb="40">
      <t>セツメイ</t>
    </rPh>
    <phoneticPr fontId="2"/>
  </si>
  <si>
    <t>２．データ収録情報</t>
    <rPh sb="5" eb="9">
      <t>シュウロクジョウホウ</t>
    </rPh>
    <phoneticPr fontId="2"/>
  </si>
  <si>
    <t>① しょくばらぼ情報</t>
    <rPh sb="8" eb="10">
      <t>ジョウホウ</t>
    </rPh>
    <phoneticPr fontId="2"/>
  </si>
  <si>
    <t>② その他のデータ</t>
    <rPh sb="4" eb="5">
      <t>タ</t>
    </rPh>
    <phoneticPr fontId="2"/>
  </si>
  <si>
    <t>提供項目一覧</t>
    <rPh sb="0" eb="2">
      <t>テイキョウ</t>
    </rPh>
    <rPh sb="2" eb="4">
      <t>コウモク</t>
    </rPh>
    <rPh sb="4" eb="6">
      <t>イチラン</t>
    </rPh>
    <phoneticPr fontId="2"/>
  </si>
  <si>
    <t>分類</t>
    <rPh sb="0" eb="2">
      <t>ブンルイ</t>
    </rPh>
    <phoneticPr fontId="2"/>
  </si>
  <si>
    <t>提供項目</t>
    <rPh sb="0" eb="2">
      <t>テイキョウ</t>
    </rPh>
    <rPh sb="2" eb="4">
      <t>コウモク</t>
    </rPh>
    <phoneticPr fontId="2"/>
  </si>
  <si>
    <t>備考</t>
    <rPh sb="0" eb="2">
      <t>ビコウ</t>
    </rPh>
    <phoneticPr fontId="2"/>
  </si>
  <si>
    <t>項目数</t>
    <rPh sb="0" eb="3">
      <t>コウモクスウ</t>
    </rPh>
    <phoneticPr fontId="2"/>
  </si>
  <si>
    <t>コード</t>
    <phoneticPr fontId="2"/>
  </si>
  <si>
    <t>証券コード
法人番号
edinetコード</t>
    <phoneticPr fontId="2"/>
  </si>
  <si>
    <t>基本属性</t>
    <rPh sb="0" eb="4">
      <t>キホンゾクセイ</t>
    </rPh>
    <phoneticPr fontId="2"/>
  </si>
  <si>
    <t>企業名
所在地
決算日
代表者名
電話番号
ホームページURL
業種＿東証３３分類
事業セグメント
取引銀行
上場市場
設立年月
上場年月
海外売上比率
研究開発費売上比率（総額ベース）</t>
    <phoneticPr fontId="2"/>
  </si>
  <si>
    <t>従業員指標</t>
    <rPh sb="0" eb="3">
      <t>ジュウギョウイン</t>
    </rPh>
    <rPh sb="3" eb="5">
      <t>シヒョウ</t>
    </rPh>
    <phoneticPr fontId="2"/>
  </si>
  <si>
    <t>管理職に占める女性従業員の割合
男性の育児休暇取得率（全労働者、正規雇用労働者、パート・有期労働者）
男女の賃金格差（全労働者、正規雇用労働者、パート・有期労働者）</t>
    <phoneticPr fontId="2"/>
  </si>
  <si>
    <t>原則は連結会社も含めた値。該当値が公表されていない場合は有報提出会社単独の値（単体値）</t>
    <rPh sb="0" eb="2">
      <t>ゲンソク</t>
    </rPh>
    <rPh sb="3" eb="5">
      <t>レンケツ</t>
    </rPh>
    <rPh sb="5" eb="7">
      <t>ガイシャ</t>
    </rPh>
    <rPh sb="8" eb="9">
      <t>フク</t>
    </rPh>
    <rPh sb="11" eb="12">
      <t>アタイ</t>
    </rPh>
    <rPh sb="13" eb="15">
      <t>ガイトウ</t>
    </rPh>
    <rPh sb="15" eb="16">
      <t>アタイ</t>
    </rPh>
    <rPh sb="17" eb="19">
      <t>コウヒョウ</t>
    </rPh>
    <rPh sb="25" eb="27">
      <t>バアイ</t>
    </rPh>
    <rPh sb="28" eb="30">
      <t>ユウホウ</t>
    </rPh>
    <rPh sb="30" eb="34">
      <t>テイシュツガイシャ</t>
    </rPh>
    <rPh sb="34" eb="36">
      <t>タンドク</t>
    </rPh>
    <rPh sb="37" eb="38">
      <t>アタイ</t>
    </rPh>
    <rPh sb="39" eb="42">
      <t>タンタイチ</t>
    </rPh>
    <phoneticPr fontId="2"/>
  </si>
  <si>
    <t>従業員数
平均臨時雇用人員
従業員1人あたり人件費*1
平均年齢*2
平均勤続年数*2
平均年収*2
従業員1人当たり福利厚生費
従業員数の増加率
労働生産性
従業員１人当たり売上高
従業員１人当たり営業利益
従業員１人当たり経常利益
従業員１人当たり当期純利益
従業員１人当たり売上高成長率</t>
    <phoneticPr fontId="2"/>
  </si>
  <si>
    <t xml:space="preserve">連結値、単体値の二つの値あり。
ただし*1は連結値のみ、*2は単体値のみ
また当該企業が属する業種平均も連結・単体それぞれ提供。
</t>
    <rPh sb="39" eb="41">
      <t>トウガイ</t>
    </rPh>
    <rPh sb="41" eb="43">
      <t>キギョウ</t>
    </rPh>
    <rPh sb="44" eb="45">
      <t>ゾク</t>
    </rPh>
    <rPh sb="47" eb="49">
      <t>ギョウシュ</t>
    </rPh>
    <rPh sb="49" eb="51">
      <t>ヘイキン</t>
    </rPh>
    <rPh sb="52" eb="54">
      <t>レンケツ</t>
    </rPh>
    <rPh sb="55" eb="57">
      <t>タンタイ</t>
    </rPh>
    <rPh sb="61" eb="63">
      <t>テイキョウ</t>
    </rPh>
    <phoneticPr fontId="2"/>
  </si>
  <si>
    <t>企業規模指標</t>
    <rPh sb="0" eb="2">
      <t>キギョウ</t>
    </rPh>
    <rPh sb="2" eb="4">
      <t>キボ</t>
    </rPh>
    <rPh sb="4" eb="6">
      <t>シヒョウ</t>
    </rPh>
    <phoneticPr fontId="2"/>
  </si>
  <si>
    <t>連結子会社の数*
売上高
営業利益
当期純利益
親会社に帰属する当期純利益*
資本金
総資産
純資産
自己資本</t>
    <phoneticPr fontId="2"/>
  </si>
  <si>
    <t>連結値、単体値の二つの値あり
*の項目は連結値のみ</t>
    <rPh sb="0" eb="2">
      <t>レンケツ</t>
    </rPh>
    <rPh sb="2" eb="3">
      <t>チ</t>
    </rPh>
    <rPh sb="4" eb="6">
      <t>タンタイ</t>
    </rPh>
    <rPh sb="6" eb="7">
      <t>チ</t>
    </rPh>
    <rPh sb="8" eb="9">
      <t>フタ</t>
    </rPh>
    <rPh sb="11" eb="12">
      <t>アタイ</t>
    </rPh>
    <rPh sb="17" eb="19">
      <t>コウモク</t>
    </rPh>
    <rPh sb="20" eb="22">
      <t>レンケツ</t>
    </rPh>
    <rPh sb="22" eb="23">
      <t>チ</t>
    </rPh>
    <phoneticPr fontId="2"/>
  </si>
  <si>
    <t>企業規模成長指標</t>
    <rPh sb="0" eb="2">
      <t>キギョウ</t>
    </rPh>
    <rPh sb="2" eb="4">
      <t>キボ</t>
    </rPh>
    <rPh sb="4" eb="6">
      <t>セイチョウ</t>
    </rPh>
    <rPh sb="6" eb="8">
      <t>シヒョウ</t>
    </rPh>
    <phoneticPr fontId="2"/>
  </si>
  <si>
    <t>売上高成長率
営業利益成長率
当期純利益成長率
総資産成長率
自己資本成長率</t>
    <phoneticPr fontId="2"/>
  </si>
  <si>
    <t>連結値、単体値の二つの値あり、また当該企業が属する業種平均も連結・単体毎にあり</t>
    <rPh sb="17" eb="19">
      <t>トウガイ</t>
    </rPh>
    <rPh sb="19" eb="21">
      <t>キギョウ</t>
    </rPh>
    <rPh sb="22" eb="23">
      <t>ゾク</t>
    </rPh>
    <rPh sb="25" eb="27">
      <t>ギョウシュ</t>
    </rPh>
    <rPh sb="27" eb="29">
      <t>ヘイキン</t>
    </rPh>
    <rPh sb="30" eb="32">
      <t>レンケツ</t>
    </rPh>
    <rPh sb="33" eb="35">
      <t>タンタイ</t>
    </rPh>
    <rPh sb="35" eb="36">
      <t>マイ</t>
    </rPh>
    <phoneticPr fontId="2"/>
  </si>
  <si>
    <t>コーポレートガバナンス関連</t>
    <rPh sb="11" eb="13">
      <t>カンレン</t>
    </rPh>
    <phoneticPr fontId="2"/>
  </si>
  <si>
    <t>CG提出日
外国人株式保有比率
海外投資家に向けた定期的説明会開催の有無</t>
    <rPh sb="34" eb="36">
      <t>ウム</t>
    </rPh>
    <phoneticPr fontId="2"/>
  </si>
  <si>
    <t>ゴーイングコンサーン注記</t>
    <rPh sb="10" eb="12">
      <t>チュウキ</t>
    </rPh>
    <phoneticPr fontId="2"/>
  </si>
  <si>
    <t>以下各ゴーイングコンサーン注記の有無
　債務超過
　売上高の著しい減少
　継続的な営業キャッシュ・フローのマイナス
　重要な債務の不履行
　重要な債務の返済の困難性
　新たな資金調達が困難な状況
　取引先からの与信の拒絶
　事業活動に継続不可欠な重要な資産の毀損または喪失若しくは権利の失効
　重要な市場又は取引先の喪失
　巨額の損害賠償の履行
　法令等に基づく事業活動の制約等が含まれることに留意する
　その他</t>
    <rPh sb="0" eb="2">
      <t>イカ</t>
    </rPh>
    <rPh sb="2" eb="3">
      <t>カク</t>
    </rPh>
    <rPh sb="13" eb="15">
      <t>チュウキ</t>
    </rPh>
    <rPh sb="16" eb="18">
      <t>ウム</t>
    </rPh>
    <phoneticPr fontId="2"/>
  </si>
  <si>
    <t>連結値、単体値の二つの値あり。</t>
    <phoneticPr fontId="2"/>
  </si>
  <si>
    <t>テーマ①
人的資本経営・方針</t>
    <phoneticPr fontId="2"/>
  </si>
  <si>
    <t>人的資本に触れて開示している企業
人材重視を謳う企業
人材育成の強化を謳う企業
人材戦略、採用戦略を謳う企業
健康経営への取組をしている企業</t>
    <phoneticPr fontId="2"/>
  </si>
  <si>
    <t>有価証券報告書等の公表資料より、特定キーワードを抽出条件として設定し、当社独自抽出。</t>
    <rPh sb="0" eb="4">
      <t>ユウカショウケン</t>
    </rPh>
    <rPh sb="4" eb="7">
      <t>ホウコクショ</t>
    </rPh>
    <rPh sb="7" eb="8">
      <t>トウ</t>
    </rPh>
    <rPh sb="9" eb="11">
      <t>コウヒョウ</t>
    </rPh>
    <rPh sb="11" eb="13">
      <t>シリョウ</t>
    </rPh>
    <rPh sb="16" eb="18">
      <t>トクテイ</t>
    </rPh>
    <rPh sb="24" eb="26">
      <t>チュウシュツ</t>
    </rPh>
    <rPh sb="26" eb="28">
      <t>ジョウケン</t>
    </rPh>
    <rPh sb="31" eb="33">
      <t>セッテイ</t>
    </rPh>
    <rPh sb="35" eb="37">
      <t>トウシャ</t>
    </rPh>
    <rPh sb="37" eb="39">
      <t>ドクジ</t>
    </rPh>
    <rPh sb="39" eb="41">
      <t>チュウシュツ</t>
    </rPh>
    <phoneticPr fontId="2"/>
  </si>
  <si>
    <t>テーマ②
 採用／多様性・女性躍進</t>
    <phoneticPr fontId="2"/>
  </si>
  <si>
    <t>採用を強化している企業
ダイバーシティに力をいれている企業
女性管理職に言及する企業
男性育児休業に言及する企業
男女別給与(賃金)に言及する企業
LGBTに言及する企業
「女性・外国人・中途採用者」の目標設定・考え方を開示している企業</t>
    <phoneticPr fontId="2"/>
  </si>
  <si>
    <t>同上</t>
    <rPh sb="0" eb="2">
      <t>ドウジョウ</t>
    </rPh>
    <phoneticPr fontId="2"/>
  </si>
  <si>
    <t>テーマ③
 研修／教育／従業員エンゲージメント</t>
    <phoneticPr fontId="2"/>
  </si>
  <si>
    <t>研修を強化している企業
リスキリングを謳う企業
エンゲージメントに力をいれている企業
国が認定するホワイト企業制度を取得している企業</t>
    <phoneticPr fontId="2"/>
  </si>
  <si>
    <t>テーマ④
 リスク他開示状況等</t>
    <phoneticPr fontId="2"/>
  </si>
  <si>
    <t>代表取締役が創業者の企業
ゴーイングコンサーン注記をしている企業
第三者委員会を設置している企業
取締役会におけるスキル等の特定や取締役のスキル等の組み合わせを開示している企業
サプライチェーン等における人権尊重について言及している企業</t>
    <phoneticPr fontId="2"/>
  </si>
  <si>
    <t>しょくばらぼ情報</t>
    <rPh sb="6" eb="8">
      <t>ジョウホウ</t>
    </rPh>
    <phoneticPr fontId="2"/>
  </si>
  <si>
    <t>再雇用の実績：3項目
中途採用の実績：3項目
採用した労働者に占める女性労働者の割合：4項目
職種形態の転換実績：5項目
雇用形態の転換実績：5項目
採用における男女別の競争倍率：5項目
男女の平均継続勤務年数の差異：5項目
対象労働者全体の月平均の法定時間外労働時間と法定休日労働時間の合計：4項目
対象の労働者全体の有給休暇取得率：4項目
労働者に占める女性労働者の割合：4項目
係長級にある者に占める女性労働者の割合：4項目
管理職に占める女性の割合、女性管理職人数、管理職全体人数（男女計）
役員に占める女性の割合、女性役員人数、役員全体人数（男女計）
育児休業取得率（男性）：5項目
育児休業取得率（女性）：5項目</t>
    <rPh sb="293" eb="295">
      <t>コウモク</t>
    </rPh>
    <phoneticPr fontId="2"/>
  </si>
  <si>
    <t>出典：職場情報総合サイト (https://shokuba.mhlw.go.jp)
「しょくばらぼ」は、厚労省が提供する職場に関する情報で、「若者雇用促進総合サイト」、「女性の活躍推進企業データベース」、「両立支援のひろば」の3サイトの情報を転載。
職場改善に積極的な企業の探索等に有用。</t>
    <rPh sb="53" eb="56">
      <t>コウロウショウ</t>
    </rPh>
    <rPh sb="57" eb="59">
      <t>テイキョウ</t>
    </rPh>
    <rPh sb="61" eb="63">
      <t>ショクバ</t>
    </rPh>
    <rPh sb="64" eb="65">
      <t>カン</t>
    </rPh>
    <rPh sb="67" eb="69">
      <t>ジョウホウ</t>
    </rPh>
    <rPh sb="119" eb="121">
      <t>ジョウホウ</t>
    </rPh>
    <rPh sb="138" eb="140">
      <t>タンサク</t>
    </rPh>
    <rPh sb="140" eb="141">
      <t>トウ</t>
    </rPh>
    <rPh sb="142" eb="144">
      <t>ユウヨウ</t>
    </rPh>
    <phoneticPr fontId="2"/>
  </si>
  <si>
    <t>しょくばらぼ情報 認定/表彰</t>
    <rPh sb="9" eb="11">
      <t>ニンテイ</t>
    </rPh>
    <rPh sb="12" eb="14">
      <t>ヒョウショウ</t>
    </rPh>
    <phoneticPr fontId="2"/>
  </si>
  <si>
    <t>えるぼし認定-認定有無
えるぼし認定-認定段階
プラチナえるぼし認定-認定有無
くるみん-認定有無
プラチナくるみん-認定有無
なでしこ銘柄-認定有無
健康経営銘柄-認定有無
障害者雇用優良事業所の大臣表彰-表彰有無</t>
    <phoneticPr fontId="2"/>
  </si>
  <si>
    <t>合計</t>
    <rPh sb="0" eb="2">
      <t>ゴウケイ</t>
    </rPh>
    <phoneticPr fontId="2"/>
  </si>
  <si>
    <r>
      <t xml:space="preserve">所定外労働削減のための措置の内容
年次有給休暇取得促進のための措置内容
</t>
    </r>
    <r>
      <rPr>
        <sz val="9"/>
        <color theme="1"/>
        <rFont val="游ゴシック"/>
        <family val="3"/>
        <charset val="128"/>
      </rPr>
      <t>短時間正社員制度、在宅勤務、テレワークその他の働き方の見直しに資する多様な労働条件の整備のための措置の内容</t>
    </r>
    <r>
      <rPr>
        <sz val="10"/>
        <color theme="1"/>
        <rFont val="游ゴシック"/>
        <family val="3"/>
        <charset val="128"/>
      </rPr>
      <t xml:space="preserve">
育休・育児を行う女性労働者の能力向上・キャリア形成支援のための取組に係る計画：2項目
女性活躍推進法に基づく一般事業主行動計画：2項目
次世代育成支援対策推進法に基づく一般事業主行動計画：2項目
両立支援の取組事例-現在実施中又は実施していた取組・実績など：2項目
女性労働者に対する職業生活に関する機会の提供に資する社内制度の概要
労働者の職業生活と家庭生活の両立に資する社内制度の概要</t>
    </r>
    <phoneticPr fontId="2"/>
  </si>
  <si>
    <t>2025/07/09</t>
  </si>
  <si>
    <t>2025/07/01</t>
  </si>
  <si>
    <t>2025/07/07</t>
  </si>
  <si>
    <t>計画期間：2021年4月1日～2026年3月31日
1．計画期間 2021 年 4 月 1 日 ～ 2026 年 3 月 31 日 
2．当社の課題 
（１）採用に占める女性比率が低い 2021 年 4 月入社(見込み)：事務 28％、技術 12%、技能 28％ 
（２）女性管理職が限定的 2021 年 1 月時点：事技系 112 名、技能系 102 名 
（３）男性の育休取得率が低い 2019 年 1 月時点：男性育休取得率 6% 
3．目標 
・2021 年以降、新卒採用の女性比率について、事務</t>
  </si>
  <si>
    <t>永野　恵一</t>
  </si>
  <si>
    <t>https://ryouritsu.mhlw.go.jp/hiroba/planfile/../planfile2/2025/20250724808341682815_1.pdf</t>
  </si>
  <si>
    <t>・女性の健康に関するセミナーの実施：啓発活動、社内制度の共有_x000D_
・婦人科検診の社内実施及び会社による補助</t>
  </si>
  <si>
    <t>・法定を上回る、子が12歳になるまでの育児短時間勤務制度_x000D_
・積み立て有給制度の使用可能用途に不妊治療を追加</t>
  </si>
  <si>
    <t>計画期間：2025年4月1日～2028年3月31日
計画期間：令和7年4月1日から令和10年3月31日までの◯年間
2025年 4月 1日 ～2028年 3月 31日
目標：
① 女性管理職比率目標引き続き25%以上を維持
② 男性育休取得率目標 100%
③全社員が意欲高く健康に働き続けられる環境整備、実現にむけた取り組み
対策：
令和7年4月から以下を実施する
・産休、育休取得後の復職サポート、継続したキャリア支援
・公募制度の活性化
・時間外労働時間削減、有給取得促進にむけた社内活動
・子が生まれ</t>
  </si>
  <si>
    <t>https://positive-ryouritsu.mhlw.go.jp/positivedb/planfile/../planfile2/2025/202507171111352996804_1.pdf</t>
  </si>
  <si>
    <t>計画期間：2025年4月1日～2028年3月31日
計画期間：令和7年4月1日から令和10年3月31日までの3年間
目標：
① 女性管理職比率目標 引き続き 25％ 以上を維持
② 男性育休取得率目標 100％
③ 全社員が意欲高く健康に働き続けられる環境整備、実現にむけた取り組み
対策：令和7年4月から以下を実施する。
・産休、育休取得後の復職サポート、継続したキャリア支援
・公募制度の活性化
・時間外労働時間削減、有給取得促進にむけた社内活動
・子が生まれた社員に対して、人事から本人と上司宛に制度案</t>
  </si>
  <si>
    <t>https://ryouritsu.mhlw.go.jp/hiroba/planfile/../planfile2/2025/202508191111374246020_1.pdf</t>
  </si>
  <si>
    <t>380人</t>
  </si>
  <si>
    <t>令和6年度実績（女性は令和6年度に出産した35名中29名が年度内に育児休業入りし、令和7年2～3月に出産した6名については令和7年度に全員 育児休業を取得しています）</t>
  </si>
  <si>
    <t>76.5倍</t>
  </si>
  <si>
    <t>53.7倍</t>
  </si>
  <si>
    <t>フレックスタイム制、テレワークの活用等による柔軟で効率的な働き方の実践等</t>
  </si>
  <si>
    <t>592人</t>
  </si>
  <si>
    <t>5626人</t>
  </si>
  <si>
    <t>3919人</t>
  </si>
  <si>
    <t>育児・介護休業法の法令を上回る両立支援制度（短時間勤務、育児支援休暇・介護支援休暇）、配偶者帯同休職、キャリアデザイン休職（不妊治療に集中したい等の事由で取得可能）</t>
  </si>
  <si>
    <t>ジョブリターン制度による正社員登用　2025年4月時点</t>
  </si>
  <si>
    <t>2025年4月入社実績</t>
  </si>
  <si>
    <t>2025年4月実績</t>
  </si>
  <si>
    <t>犬飼　博文</t>
  </si>
  <si>
    <t>https://www.space-tokyo.co.jp/</t>
  </si>
  <si>
    <t>証券コード</t>
    <phoneticPr fontId="2"/>
  </si>
  <si>
    <r>
      <rPr>
        <sz val="11"/>
        <color rgb="FFC00000"/>
        <rFont val="游ゴシック"/>
        <family val="3"/>
        <charset val="128"/>
      </rPr>
      <t>2025/11/4</t>
    </r>
    <r>
      <rPr>
        <sz val="11"/>
        <color theme="1"/>
        <rFont val="游ゴシック"/>
        <family val="3"/>
        <charset val="128"/>
      </rPr>
      <t>時点で厚生労働省しょくばらぼサイト（https://shokuba.mhlw.go.jp/）に掲載されていた職場情報より収録</t>
    </r>
    <phoneticPr fontId="2"/>
  </si>
  <si>
    <r>
      <rPr>
        <sz val="11"/>
        <color rgb="FFC00000"/>
        <rFont val="游ゴシック"/>
        <family val="3"/>
        <charset val="128"/>
      </rPr>
      <t>2024/4/1～2025/9/30</t>
    </r>
    <r>
      <rPr>
        <sz val="11"/>
        <color theme="1"/>
        <rFont val="游ゴシック"/>
        <family val="3"/>
        <charset val="128"/>
      </rPr>
      <t>に提出された「有価証券報告書」および「コーポレートガバナンス報告書」をもとに収録</t>
    </r>
    <phoneticPr fontId="2"/>
  </si>
  <si>
    <t>【注】本サンプルデータは、eolサービスで提供する「人的資本関連データ」（対象：2024年4月～2025年9月提出版）より、１５件抜粋したものとなります。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</si>
</sst>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8" formatCode="0_ "/>
  </numFmts>
  <fonts count="1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游ゴシック"/>
      <family val="3"/>
      <charset val="128"/>
    </font>
    <font>
      <b/>
      <sz val="16"/>
      <color theme="1"/>
      <name val="游ゴシック"/>
      <family val="3"/>
      <charset val="128"/>
    </font>
    <font>
      <u/>
      <sz val="11"/>
      <color theme="1"/>
      <name val="游ゴシック"/>
      <family val="3"/>
      <charset val="128"/>
    </font>
    <font>
      <sz val="11"/>
      <color rgb="FFC00000"/>
      <name val="游ゴシック"/>
      <family val="3"/>
      <charset val="128"/>
    </font>
    <font>
      <sz val="10"/>
      <color theme="1"/>
      <name val="游ゴシック"/>
      <family val="3"/>
      <charset val="128"/>
    </font>
    <font>
      <sz val="9"/>
      <color theme="1"/>
      <name val="游ゴシック"/>
      <family val="3"/>
      <charset val="128"/>
    </font>
    <font>
      <b/>
      <sz val="9"/>
      <color rgb="FF000000"/>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29">
    <xf numFmtId="0" fontId="0" fillId="0" borderId="0" xfId="0"/>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3" fillId="0" borderId="0" xfId="0" applyFont="1"/>
    <xf numFmtId="0" fontId="4" fillId="0" borderId="0" xfId="0" applyFont="1" applyAlignment="1">
      <alignment horizontal="left" vertical="top"/>
    </xf>
    <xf numFmtId="0" fontId="7" fillId="0" borderId="0" xfId="0" applyFont="1" applyAlignment="1">
      <alignment vertical="top"/>
    </xf>
    <xf numFmtId="0" fontId="7" fillId="0" borderId="0" xfId="0" applyFont="1" applyAlignment="1">
      <alignment vertical="center"/>
    </xf>
    <xf numFmtId="0" fontId="7" fillId="0" borderId="1" xfId="0" applyFont="1" applyBorder="1" applyAlignment="1">
      <alignment horizontal="left" vertical="top" wrapText="1"/>
    </xf>
    <xf numFmtId="0" fontId="7" fillId="0" borderId="1" xfId="0" applyFont="1" applyBorder="1" applyAlignment="1">
      <alignment vertical="top"/>
    </xf>
    <xf numFmtId="0" fontId="7" fillId="0" borderId="1" xfId="0" applyFont="1" applyBorder="1" applyAlignment="1">
      <alignment vertical="center"/>
    </xf>
    <xf numFmtId="0" fontId="7" fillId="0" borderId="1" xfId="0" applyFont="1" applyBorder="1" applyAlignment="1">
      <alignment vertical="top" wrapText="1"/>
    </xf>
    <xf numFmtId="0" fontId="7" fillId="0" borderId="1" xfId="0" applyFont="1" applyFill="1" applyBorder="1" applyAlignment="1">
      <alignment vertical="center" wrapText="1"/>
    </xf>
    <xf numFmtId="0" fontId="8" fillId="0" borderId="1" xfId="0" applyFont="1" applyBorder="1" applyAlignment="1">
      <alignment horizontal="justify" vertical="center" wrapText="1"/>
    </xf>
    <xf numFmtId="0" fontId="7" fillId="0" borderId="2" xfId="0" applyFont="1" applyBorder="1" applyAlignment="1">
      <alignment vertical="top" wrapText="1"/>
    </xf>
    <xf numFmtId="0" fontId="7" fillId="0" borderId="4" xfId="0" applyFont="1" applyBorder="1" applyAlignment="1">
      <alignment vertical="top" wrapText="1"/>
    </xf>
    <xf numFmtId="0" fontId="7" fillId="0" borderId="5" xfId="0" applyFont="1" applyBorder="1" applyAlignment="1">
      <alignment horizontal="left" vertical="top" wrapText="1"/>
    </xf>
    <xf numFmtId="0" fontId="7" fillId="0" borderId="6" xfId="0" applyFont="1" applyBorder="1" applyAlignment="1">
      <alignment vertical="top"/>
    </xf>
    <xf numFmtId="0" fontId="7" fillId="0" borderId="7" xfId="0" applyFont="1" applyBorder="1" applyAlignment="1">
      <alignment horizontal="right" vertical="top"/>
    </xf>
    <xf numFmtId="0" fontId="7" fillId="0" borderId="0" xfId="0" applyFont="1" applyAlignment="1">
      <alignment horizontal="left" vertical="top" wrapText="1"/>
    </xf>
    <xf numFmtId="14" fontId="3" fillId="0" borderId="0" xfId="0" applyNumberFormat="1" applyFont="1" applyAlignment="1">
      <alignment vertical="center"/>
    </xf>
    <xf numFmtId="0" fontId="7" fillId="0" borderId="2" xfId="0" applyFont="1" applyBorder="1" applyAlignment="1">
      <alignment horizontal="left" vertical="top" wrapText="1"/>
    </xf>
    <xf numFmtId="0" fontId="3" fillId="0" borderId="3" xfId="0" applyFont="1" applyBorder="1" applyAlignment="1">
      <alignment horizontal="lef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2" xfId="0" applyFont="1" applyBorder="1" applyAlignment="1">
      <alignment vertical="center"/>
    </xf>
    <xf numFmtId="0" fontId="7" fillId="0" borderId="3" xfId="0" applyFont="1" applyBorder="1" applyAlignment="1">
      <alignment vertical="center"/>
    </xf>
    <xf numFmtId="0" fontId="9" fillId="0" borderId="0" xfId="0" applyFont="1" applyAlignment="1">
      <alignment horizontal="left"/>
    </xf>
    <xf numFmtId="188" fontId="3" fillId="0" borderId="0" xfId="0" applyNumberFormat="1" applyFont="1"/>
  </cellXfs>
  <cellStyles count="3">
    <cellStyle name="標準" xfId="0" builtinId="0"/>
    <cellStyle name="標準 2" xfId="1" xr:uid="{00000000-0005-0000-0000-000002000000}"/>
    <cellStyle name="標準 3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1"/>
  <sheetViews>
    <sheetView showGridLines="0" tabSelected="1" workbookViewId="0"/>
  </sheetViews>
  <sheetFormatPr defaultRowHeight="18.75" x14ac:dyDescent="0.15"/>
  <cols>
    <col min="1" max="1" width="3.75" style="1" customWidth="1"/>
    <col min="2" max="2" width="27" style="1" customWidth="1"/>
    <col min="3" max="3" width="98.125" style="1" customWidth="1"/>
    <col min="4" max="16384" width="9" style="1"/>
  </cols>
  <sheetData>
    <row r="1" spans="1:3" ht="33.75" customHeight="1" x14ac:dyDescent="0.15">
      <c r="A1" s="2" t="s">
        <v>698</v>
      </c>
    </row>
    <row r="2" spans="1:3" ht="16.5" customHeight="1" x14ac:dyDescent="0.15">
      <c r="A2" s="3" t="s">
        <v>699</v>
      </c>
    </row>
    <row r="3" spans="1:3" ht="16.5" customHeight="1" x14ac:dyDescent="0.15">
      <c r="B3" s="1" t="s">
        <v>700</v>
      </c>
      <c r="C3" s="1" t="s">
        <v>701</v>
      </c>
    </row>
    <row r="4" spans="1:3" ht="16.5" customHeight="1" x14ac:dyDescent="0.15">
      <c r="B4" s="1" t="s">
        <v>702</v>
      </c>
      <c r="C4" s="1" t="s">
        <v>703</v>
      </c>
    </row>
    <row r="5" spans="1:3" ht="16.5" customHeight="1" x14ac:dyDescent="0.15">
      <c r="B5" s="1" t="s">
        <v>704</v>
      </c>
      <c r="C5" s="1" t="s">
        <v>705</v>
      </c>
    </row>
    <row r="6" spans="1:3" ht="16.5" customHeight="1" x14ac:dyDescent="0.15">
      <c r="B6" s="1" t="s">
        <v>706</v>
      </c>
      <c r="C6" s="1" t="s">
        <v>707</v>
      </c>
    </row>
    <row r="7" spans="1:3" ht="16.5" customHeight="1" x14ac:dyDescent="0.15">
      <c r="B7" s="1" t="s">
        <v>708</v>
      </c>
      <c r="C7" s="1" t="s">
        <v>709</v>
      </c>
    </row>
    <row r="8" spans="1:3" ht="30" customHeight="1" x14ac:dyDescent="0.15"/>
    <row r="9" spans="1:3" ht="16.5" customHeight="1" x14ac:dyDescent="0.15">
      <c r="A9" s="3" t="s">
        <v>710</v>
      </c>
    </row>
    <row r="10" spans="1:3" ht="16.5" customHeight="1" x14ac:dyDescent="0.15">
      <c r="B10" s="1" t="s">
        <v>711</v>
      </c>
      <c r="C10" s="1" t="s">
        <v>782</v>
      </c>
    </row>
    <row r="11" spans="1:3" ht="16.5" customHeight="1" x14ac:dyDescent="0.15">
      <c r="B11" s="1" t="s">
        <v>712</v>
      </c>
      <c r="C11" s="1" t="s">
        <v>783</v>
      </c>
    </row>
  </sheetData>
  <phoneticPr fontId="2"/>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BE254-5349-4511-A26B-08DEB77D398C}">
  <dimension ref="A1:IE18"/>
  <sheetViews>
    <sheetView zoomScaleNormal="100" workbookViewId="0"/>
  </sheetViews>
  <sheetFormatPr defaultRowHeight="18.75" x14ac:dyDescent="0.4"/>
  <cols>
    <col min="1" max="1" width="10.875" style="4" customWidth="1"/>
    <col min="2" max="2" width="15.5" style="4" bestFit="1" customWidth="1"/>
    <col min="3" max="3" width="12.75" style="4" bestFit="1" customWidth="1"/>
    <col min="4" max="4" width="25.625" style="4" customWidth="1"/>
    <col min="5" max="5" width="38" style="4" bestFit="1" customWidth="1"/>
    <col min="6" max="6" width="11.375" style="4" bestFit="1" customWidth="1"/>
    <col min="7" max="7" width="13" style="4" bestFit="1" customWidth="1"/>
    <col min="8" max="8" width="23.25" style="4" bestFit="1" customWidth="1"/>
    <col min="9" max="9" width="31.75" style="4" bestFit="1" customWidth="1"/>
    <col min="10" max="10" width="19.25" style="4" bestFit="1" customWidth="1"/>
    <col min="11" max="11" width="88.875" style="4" customWidth="1"/>
    <col min="12" max="12" width="53.125" style="4" customWidth="1"/>
    <col min="13" max="13" width="22.875" style="4" customWidth="1"/>
    <col min="14" max="15" width="11.375" style="4" bestFit="1" customWidth="1"/>
    <col min="16" max="25" width="9.125" style="4" bestFit="1" customWidth="1"/>
    <col min="26" max="26" width="9.5" style="4" bestFit="1" customWidth="1"/>
    <col min="27" max="30" width="9.125" style="4" bestFit="1" customWidth="1"/>
    <col min="31" max="33" width="9.5" style="4" bestFit="1" customWidth="1"/>
    <col min="34" max="45" width="9.125" style="4" bestFit="1" customWidth="1"/>
    <col min="46" max="46" width="11.625" style="4" bestFit="1" customWidth="1"/>
    <col min="47" max="48" width="9.125" style="4" bestFit="1" customWidth="1"/>
    <col min="49" max="49" width="12.75" style="4" bestFit="1" customWidth="1"/>
    <col min="50" max="56" width="9.125" style="4" bestFit="1" customWidth="1"/>
    <col min="57" max="57" width="11.625" style="4" bestFit="1" customWidth="1"/>
    <col min="58" max="59" width="9.125" style="4" bestFit="1" customWidth="1"/>
    <col min="60" max="60" width="12.625" style="4" bestFit="1" customWidth="1"/>
    <col min="61" max="65" width="9.125" style="4" bestFit="1" customWidth="1"/>
    <col min="66" max="66" width="9.5" style="4" bestFit="1" customWidth="1"/>
    <col min="67" max="69" width="9.125" style="4" bestFit="1" customWidth="1"/>
    <col min="70" max="72" width="9.5" style="4" bestFit="1" customWidth="1"/>
    <col min="73" max="89" width="9.125" style="4" bestFit="1" customWidth="1"/>
    <col min="90" max="90" width="12.75" style="4" bestFit="1" customWidth="1"/>
    <col min="91" max="102" width="9.125" style="4" bestFit="1" customWidth="1"/>
    <col min="103" max="103" width="11.625" style="4" bestFit="1" customWidth="1"/>
    <col min="104" max="108" width="9.125" style="4" bestFit="1" customWidth="1"/>
    <col min="109" max="163" width="9" style="4"/>
    <col min="164" max="164" width="9.125" style="4" bestFit="1" customWidth="1"/>
    <col min="165" max="191" width="9" style="4"/>
    <col min="192" max="192" width="9.125" style="4" bestFit="1" customWidth="1"/>
    <col min="193" max="195" width="9" style="4"/>
    <col min="196" max="196" width="9.125" style="4" bestFit="1" customWidth="1"/>
    <col min="197" max="198" width="9" style="4"/>
    <col min="199" max="199" width="9.125" style="4" bestFit="1" customWidth="1"/>
    <col min="200" max="202" width="9" style="4"/>
    <col min="203" max="203" width="9.125" style="4" bestFit="1" customWidth="1"/>
    <col min="204" max="205" width="9" style="4"/>
    <col min="206" max="206" width="9.125" style="4" bestFit="1" customWidth="1"/>
    <col min="207" max="210" width="9" style="4"/>
    <col min="211" max="211" width="9.125" style="4" bestFit="1" customWidth="1"/>
    <col min="212" max="215" width="9" style="4"/>
    <col min="216" max="216" width="9.125" style="4" bestFit="1" customWidth="1"/>
    <col min="217" max="16384" width="9" style="4"/>
  </cols>
  <sheetData>
    <row r="1" spans="1:239" x14ac:dyDescent="0.4">
      <c r="A1" s="4" t="s">
        <v>781</v>
      </c>
      <c r="B1" s="4" t="s">
        <v>0</v>
      </c>
      <c r="C1" s="4" t="s">
        <v>1</v>
      </c>
      <c r="D1" s="4" t="s">
        <v>2</v>
      </c>
      <c r="E1" s="4" t="s">
        <v>3</v>
      </c>
      <c r="F1" s="4" t="s">
        <v>4</v>
      </c>
      <c r="G1" s="4" t="s">
        <v>5</v>
      </c>
      <c r="H1" s="4" t="s">
        <v>6</v>
      </c>
      <c r="I1" s="4" t="s">
        <v>7</v>
      </c>
      <c r="J1" s="4" t="s">
        <v>8</v>
      </c>
      <c r="K1" s="4" t="s">
        <v>9</v>
      </c>
      <c r="L1" s="4" t="s">
        <v>10</v>
      </c>
      <c r="M1" s="4" t="s">
        <v>11</v>
      </c>
      <c r="N1" s="4" t="s">
        <v>12</v>
      </c>
      <c r="O1" s="4" t="s">
        <v>13</v>
      </c>
      <c r="P1" s="4" t="s">
        <v>14</v>
      </c>
      <c r="Q1" s="4" t="s">
        <v>15</v>
      </c>
      <c r="R1" s="4" t="s">
        <v>16</v>
      </c>
      <c r="S1" s="4" t="s">
        <v>17</v>
      </c>
      <c r="T1" s="4" t="s">
        <v>18</v>
      </c>
      <c r="U1" s="4" t="s">
        <v>19</v>
      </c>
      <c r="V1" s="4" t="s">
        <v>20</v>
      </c>
      <c r="W1" s="4" t="s">
        <v>21</v>
      </c>
      <c r="X1" s="4" t="s">
        <v>22</v>
      </c>
      <c r="Y1" s="4" t="s">
        <v>23</v>
      </c>
      <c r="Z1" s="4" t="s">
        <v>24</v>
      </c>
      <c r="AA1" s="4" t="s">
        <v>25</v>
      </c>
      <c r="AB1" s="4" t="s">
        <v>26</v>
      </c>
      <c r="AC1" s="4" t="s">
        <v>27</v>
      </c>
      <c r="AD1" s="4" t="s">
        <v>28</v>
      </c>
      <c r="AE1" s="4" t="s">
        <v>29</v>
      </c>
      <c r="AF1" s="4" t="s">
        <v>30</v>
      </c>
      <c r="AG1" s="4" t="s">
        <v>31</v>
      </c>
      <c r="AH1" s="4" t="s">
        <v>32</v>
      </c>
      <c r="AI1" s="4" t="s">
        <v>33</v>
      </c>
      <c r="AJ1" s="4" t="s">
        <v>34</v>
      </c>
      <c r="AK1" s="4" t="s">
        <v>35</v>
      </c>
      <c r="AL1" s="4" t="s">
        <v>36</v>
      </c>
      <c r="AM1" s="4" t="s">
        <v>37</v>
      </c>
      <c r="AN1" s="4" t="s">
        <v>38</v>
      </c>
      <c r="AO1" s="4" t="s">
        <v>39</v>
      </c>
      <c r="AP1" s="4" t="s">
        <v>40</v>
      </c>
      <c r="AQ1" s="4" t="s">
        <v>41</v>
      </c>
      <c r="AR1" s="4" t="s">
        <v>42</v>
      </c>
      <c r="AS1" s="4" t="s">
        <v>43</v>
      </c>
      <c r="AT1" s="4" t="s">
        <v>44</v>
      </c>
      <c r="AU1" s="4" t="s">
        <v>45</v>
      </c>
      <c r="AV1" s="4" t="s">
        <v>46</v>
      </c>
      <c r="AW1" s="4" t="s">
        <v>47</v>
      </c>
      <c r="AX1" s="4" t="s">
        <v>48</v>
      </c>
      <c r="AY1" s="4" t="s">
        <v>49</v>
      </c>
      <c r="AZ1" s="4" t="s">
        <v>50</v>
      </c>
      <c r="BA1" s="4" t="s">
        <v>51</v>
      </c>
      <c r="BB1" s="4" t="s">
        <v>52</v>
      </c>
      <c r="BC1" s="4" t="s">
        <v>53</v>
      </c>
      <c r="BD1" s="4" t="s">
        <v>54</v>
      </c>
      <c r="BE1" s="4" t="s">
        <v>55</v>
      </c>
      <c r="BF1" s="4" t="s">
        <v>56</v>
      </c>
      <c r="BG1" s="4" t="s">
        <v>57</v>
      </c>
      <c r="BH1" s="4" t="s">
        <v>58</v>
      </c>
      <c r="BI1" s="4" t="s">
        <v>59</v>
      </c>
      <c r="BJ1" s="4" t="s">
        <v>60</v>
      </c>
      <c r="BK1" s="4" t="s">
        <v>61</v>
      </c>
      <c r="BL1" s="4" t="s">
        <v>62</v>
      </c>
      <c r="BM1" s="4" t="s">
        <v>63</v>
      </c>
      <c r="BN1" s="4" t="s">
        <v>64</v>
      </c>
      <c r="BO1" s="4" t="s">
        <v>65</v>
      </c>
      <c r="BP1" s="4" t="s">
        <v>66</v>
      </c>
      <c r="BQ1" s="4" t="s">
        <v>67</v>
      </c>
      <c r="BR1" s="4" t="s">
        <v>68</v>
      </c>
      <c r="BS1" s="4" t="s">
        <v>69</v>
      </c>
      <c r="BT1" s="4" t="s">
        <v>70</v>
      </c>
      <c r="BU1" s="4" t="s">
        <v>71</v>
      </c>
      <c r="BV1" s="4" t="s">
        <v>72</v>
      </c>
      <c r="BW1" s="4" t="s">
        <v>73</v>
      </c>
      <c r="BX1" s="4" t="s">
        <v>74</v>
      </c>
      <c r="BY1" s="4" t="s">
        <v>75</v>
      </c>
      <c r="BZ1" s="4" t="s">
        <v>76</v>
      </c>
      <c r="CA1" s="4" t="s">
        <v>77</v>
      </c>
      <c r="CB1" s="4" t="s">
        <v>78</v>
      </c>
      <c r="CC1" s="4" t="s">
        <v>79</v>
      </c>
      <c r="CD1" s="4" t="s">
        <v>80</v>
      </c>
      <c r="CE1" s="4" t="s">
        <v>81</v>
      </c>
      <c r="CF1" s="4" t="s">
        <v>82</v>
      </c>
      <c r="CG1" s="4" t="s">
        <v>83</v>
      </c>
      <c r="CH1" s="4" t="s">
        <v>84</v>
      </c>
      <c r="CI1" s="4" t="s">
        <v>85</v>
      </c>
      <c r="CJ1" s="4" t="s">
        <v>86</v>
      </c>
      <c r="CK1" s="4" t="s">
        <v>87</v>
      </c>
      <c r="CL1" s="4" t="s">
        <v>88</v>
      </c>
      <c r="CM1" s="4" t="s">
        <v>89</v>
      </c>
      <c r="CN1" s="4" t="s">
        <v>90</v>
      </c>
      <c r="CO1" s="4" t="s">
        <v>91</v>
      </c>
      <c r="CP1" s="4" t="s">
        <v>92</v>
      </c>
      <c r="CQ1" s="4" t="s">
        <v>93</v>
      </c>
      <c r="CR1" s="4" t="s">
        <v>94</v>
      </c>
      <c r="CS1" s="4" t="s">
        <v>95</v>
      </c>
      <c r="CT1" s="4" t="s">
        <v>96</v>
      </c>
      <c r="CU1" s="4" t="s">
        <v>97</v>
      </c>
      <c r="CV1" s="4" t="s">
        <v>98</v>
      </c>
      <c r="CW1" s="4" t="s">
        <v>99</v>
      </c>
      <c r="CX1" s="4" t="s">
        <v>100</v>
      </c>
      <c r="CY1" s="4" t="s">
        <v>101</v>
      </c>
      <c r="CZ1" s="4" t="s">
        <v>102</v>
      </c>
      <c r="DA1" s="4" t="s">
        <v>103</v>
      </c>
      <c r="DB1" s="4" t="s">
        <v>104</v>
      </c>
      <c r="DC1" s="4" t="s">
        <v>105</v>
      </c>
      <c r="DD1" s="4" t="s">
        <v>106</v>
      </c>
      <c r="DE1" s="4" t="s">
        <v>107</v>
      </c>
      <c r="DF1" s="4" t="s">
        <v>108</v>
      </c>
      <c r="DG1" s="4" t="s">
        <v>109</v>
      </c>
      <c r="DH1" s="4" t="s">
        <v>110</v>
      </c>
      <c r="DI1" s="4" t="s">
        <v>111</v>
      </c>
      <c r="DJ1" s="4" t="s">
        <v>112</v>
      </c>
      <c r="DK1" s="4" t="s">
        <v>113</v>
      </c>
      <c r="DL1" s="4" t="s">
        <v>114</v>
      </c>
      <c r="DM1" s="4" t="s">
        <v>115</v>
      </c>
      <c r="DN1" s="4" t="s">
        <v>116</v>
      </c>
      <c r="DO1" s="4" t="s">
        <v>117</v>
      </c>
      <c r="DP1" s="4" t="s">
        <v>118</v>
      </c>
      <c r="DQ1" s="4" t="s">
        <v>119</v>
      </c>
      <c r="DR1" s="4" t="s">
        <v>120</v>
      </c>
      <c r="DS1" s="4" t="s">
        <v>121</v>
      </c>
      <c r="DT1" s="4" t="s">
        <v>122</v>
      </c>
      <c r="DU1" s="4" t="s">
        <v>123</v>
      </c>
      <c r="DV1" s="4" t="s">
        <v>124</v>
      </c>
      <c r="DW1" s="4" t="s">
        <v>125</v>
      </c>
      <c r="DX1" s="4" t="s">
        <v>126</v>
      </c>
      <c r="DY1" s="4" t="s">
        <v>127</v>
      </c>
      <c r="DZ1" s="4" t="s">
        <v>128</v>
      </c>
      <c r="EA1" s="4" t="s">
        <v>129</v>
      </c>
      <c r="EB1" s="4" t="s">
        <v>130</v>
      </c>
      <c r="EC1" s="4" t="s">
        <v>131</v>
      </c>
      <c r="ED1" s="4" t="s">
        <v>132</v>
      </c>
      <c r="EE1" s="4" t="s">
        <v>133</v>
      </c>
      <c r="EF1" s="4" t="s">
        <v>134</v>
      </c>
      <c r="EG1" s="4" t="s">
        <v>135</v>
      </c>
      <c r="EH1" s="4" t="s">
        <v>136</v>
      </c>
      <c r="EI1" s="4" t="s">
        <v>137</v>
      </c>
      <c r="EJ1" s="4" t="s">
        <v>138</v>
      </c>
      <c r="EK1" s="4" t="s">
        <v>139</v>
      </c>
      <c r="EL1" s="4" t="s">
        <v>140</v>
      </c>
      <c r="EM1" s="4" t="s">
        <v>141</v>
      </c>
      <c r="EN1" s="4" t="s">
        <v>142</v>
      </c>
      <c r="EO1" s="4" t="s">
        <v>143</v>
      </c>
      <c r="EP1" s="4" t="s">
        <v>144</v>
      </c>
      <c r="EQ1" s="4" t="s">
        <v>145</v>
      </c>
      <c r="ER1" s="4" t="s">
        <v>146</v>
      </c>
      <c r="ES1" s="4" t="s">
        <v>147</v>
      </c>
      <c r="ET1" s="4" t="s">
        <v>148</v>
      </c>
      <c r="EU1" s="4" t="s">
        <v>149</v>
      </c>
      <c r="EV1" s="4" t="s">
        <v>150</v>
      </c>
      <c r="EW1" s="4" t="s">
        <v>151</v>
      </c>
      <c r="EX1" s="4" t="s">
        <v>152</v>
      </c>
      <c r="EY1" s="4" t="s">
        <v>153</v>
      </c>
      <c r="EZ1" s="4" t="s">
        <v>154</v>
      </c>
      <c r="FA1" s="4" t="s">
        <v>155</v>
      </c>
      <c r="FB1" s="4" t="s">
        <v>156</v>
      </c>
      <c r="FC1" s="4" t="s">
        <v>157</v>
      </c>
      <c r="FD1" s="4" t="s">
        <v>158</v>
      </c>
      <c r="FE1" s="4" t="s">
        <v>159</v>
      </c>
      <c r="FF1" s="4" t="s">
        <v>160</v>
      </c>
      <c r="FG1" s="4" t="s">
        <v>161</v>
      </c>
      <c r="FH1" s="4" t="s">
        <v>162</v>
      </c>
      <c r="FI1" s="4" t="s">
        <v>163</v>
      </c>
      <c r="FJ1" s="4" t="s">
        <v>164</v>
      </c>
      <c r="FK1" s="4" t="s">
        <v>165</v>
      </c>
      <c r="FL1" s="4" t="s">
        <v>166</v>
      </c>
      <c r="FM1" s="4" t="s">
        <v>167</v>
      </c>
      <c r="FN1" s="4" t="s">
        <v>168</v>
      </c>
      <c r="FO1" s="4" t="s">
        <v>169</v>
      </c>
      <c r="FP1" s="4" t="s">
        <v>170</v>
      </c>
      <c r="FQ1" s="4" t="s">
        <v>171</v>
      </c>
      <c r="FR1" s="4" t="s">
        <v>172</v>
      </c>
      <c r="FS1" s="4" t="s">
        <v>173</v>
      </c>
      <c r="FT1" s="4" t="s">
        <v>174</v>
      </c>
      <c r="FU1" s="4" t="s">
        <v>175</v>
      </c>
      <c r="FV1" s="4" t="s">
        <v>176</v>
      </c>
      <c r="FW1" s="4" t="s">
        <v>177</v>
      </c>
      <c r="FX1" s="4" t="s">
        <v>178</v>
      </c>
      <c r="FY1" s="4" t="s">
        <v>179</v>
      </c>
      <c r="FZ1" s="4" t="s">
        <v>180</v>
      </c>
      <c r="GA1" s="4" t="s">
        <v>181</v>
      </c>
      <c r="GB1" s="4" t="s">
        <v>182</v>
      </c>
      <c r="GC1" s="4" t="s">
        <v>183</v>
      </c>
      <c r="GD1" s="4" t="s">
        <v>184</v>
      </c>
      <c r="GE1" s="4" t="s">
        <v>185</v>
      </c>
      <c r="GF1" s="4" t="s">
        <v>186</v>
      </c>
      <c r="GG1" s="4" t="s">
        <v>187</v>
      </c>
      <c r="GH1" s="4" t="s">
        <v>188</v>
      </c>
      <c r="GI1" s="4" t="s">
        <v>189</v>
      </c>
      <c r="GJ1" s="4" t="s">
        <v>190</v>
      </c>
      <c r="GK1" s="4" t="s">
        <v>191</v>
      </c>
      <c r="GL1" s="4" t="s">
        <v>192</v>
      </c>
      <c r="GM1" s="4" t="s">
        <v>193</v>
      </c>
      <c r="GN1" s="4" t="s">
        <v>194</v>
      </c>
      <c r="GO1" s="4" t="s">
        <v>195</v>
      </c>
      <c r="GP1" s="4" t="s">
        <v>196</v>
      </c>
      <c r="GQ1" s="4" t="s">
        <v>197</v>
      </c>
      <c r="GR1" s="4" t="s">
        <v>198</v>
      </c>
      <c r="GS1" s="4" t="s">
        <v>199</v>
      </c>
      <c r="GT1" s="4" t="s">
        <v>200</v>
      </c>
      <c r="GU1" s="4" t="s">
        <v>201</v>
      </c>
      <c r="GV1" s="4" t="s">
        <v>202</v>
      </c>
      <c r="GW1" s="4" t="s">
        <v>203</v>
      </c>
      <c r="GX1" s="4" t="s">
        <v>204</v>
      </c>
      <c r="GY1" s="4" t="s">
        <v>205</v>
      </c>
      <c r="GZ1" s="4" t="s">
        <v>206</v>
      </c>
      <c r="HA1" s="4" t="s">
        <v>207</v>
      </c>
      <c r="HB1" s="4" t="s">
        <v>208</v>
      </c>
      <c r="HC1" s="4" t="s">
        <v>209</v>
      </c>
      <c r="HD1" s="4" t="s">
        <v>210</v>
      </c>
      <c r="HE1" s="4" t="s">
        <v>211</v>
      </c>
      <c r="HF1" s="4" t="s">
        <v>212</v>
      </c>
      <c r="HG1" s="4" t="s">
        <v>213</v>
      </c>
      <c r="HH1" s="4" t="s">
        <v>214</v>
      </c>
      <c r="HI1" s="4" t="s">
        <v>215</v>
      </c>
      <c r="HJ1" s="4" t="s">
        <v>216</v>
      </c>
      <c r="HK1" s="4" t="s">
        <v>217</v>
      </c>
      <c r="HL1" s="4" t="s">
        <v>218</v>
      </c>
      <c r="HM1" s="4" t="s">
        <v>219</v>
      </c>
      <c r="HN1" s="4" t="s">
        <v>220</v>
      </c>
      <c r="HO1" s="4" t="s">
        <v>221</v>
      </c>
      <c r="HP1" s="4" t="s">
        <v>222</v>
      </c>
      <c r="HQ1" s="4" t="s">
        <v>223</v>
      </c>
      <c r="HR1" s="4" t="s">
        <v>224</v>
      </c>
      <c r="HS1" s="4" t="s">
        <v>225</v>
      </c>
      <c r="HT1" s="4" t="s">
        <v>226</v>
      </c>
      <c r="HU1" s="4" t="s">
        <v>227</v>
      </c>
      <c r="HV1" s="4" t="s">
        <v>228</v>
      </c>
      <c r="HW1" s="4" t="s">
        <v>229</v>
      </c>
      <c r="HX1" s="4" t="s">
        <v>230</v>
      </c>
      <c r="HY1" s="4" t="s">
        <v>231</v>
      </c>
      <c r="HZ1" s="4" t="s">
        <v>232</v>
      </c>
      <c r="IA1" s="4" t="s">
        <v>233</v>
      </c>
      <c r="IB1" s="4" t="s">
        <v>234</v>
      </c>
      <c r="IC1" s="4" t="s">
        <v>235</v>
      </c>
      <c r="ID1" s="4" t="s">
        <v>236</v>
      </c>
      <c r="IE1" s="4" t="s">
        <v>237</v>
      </c>
    </row>
    <row r="2" spans="1:239" x14ac:dyDescent="0.4">
      <c r="A2" s="28">
        <v>2425</v>
      </c>
      <c r="B2" s="28">
        <v>8010801003671</v>
      </c>
      <c r="C2" s="4" t="s">
        <v>680</v>
      </c>
      <c r="D2" s="4" t="s">
        <v>681</v>
      </c>
      <c r="E2" s="4" t="s">
        <v>682</v>
      </c>
      <c r="F2" s="20">
        <v>45747</v>
      </c>
      <c r="G2" s="4" t="s">
        <v>683</v>
      </c>
      <c r="H2" s="4" t="s">
        <v>684</v>
      </c>
      <c r="I2" s="4" t="s">
        <v>685</v>
      </c>
      <c r="J2" s="4" t="s">
        <v>354</v>
      </c>
      <c r="K2" s="4" t="s">
        <v>686</v>
      </c>
      <c r="M2" s="4" t="s">
        <v>238</v>
      </c>
      <c r="N2" s="4" t="s">
        <v>679</v>
      </c>
      <c r="O2" s="4" t="s">
        <v>558</v>
      </c>
      <c r="R2" s="4">
        <v>21.6</v>
      </c>
      <c r="S2" s="4">
        <v>73.3</v>
      </c>
      <c r="V2" s="4">
        <v>95.8</v>
      </c>
      <c r="W2" s="4">
        <v>92.9</v>
      </c>
      <c r="X2" s="4">
        <v>122</v>
      </c>
      <c r="Y2" s="4">
        <v>1</v>
      </c>
      <c r="Z2" s="4">
        <v>9862.1970000000001</v>
      </c>
      <c r="AA2" s="4">
        <v>520.96299999999997</v>
      </c>
      <c r="AB2" s="4">
        <v>374.02300000000002</v>
      </c>
      <c r="AC2" s="4">
        <v>374.02300000000002</v>
      </c>
      <c r="AD2" s="4">
        <v>205.125</v>
      </c>
      <c r="AE2" s="4">
        <v>4119.3509999999997</v>
      </c>
      <c r="AF2" s="4">
        <v>2923.4180000000001</v>
      </c>
      <c r="AG2" s="4">
        <v>2951.8530000000001</v>
      </c>
      <c r="AH2" s="4">
        <v>2.3340000000000001</v>
      </c>
      <c r="AI2" s="4">
        <v>0.51900000000000002</v>
      </c>
      <c r="AJ2" s="4">
        <v>-0.96299999999999997</v>
      </c>
      <c r="AK2" s="4">
        <v>6.7910000000000004</v>
      </c>
      <c r="AL2" s="4">
        <v>10.622</v>
      </c>
      <c r="AM2" s="4">
        <v>11.274787699999999</v>
      </c>
      <c r="AN2" s="4">
        <v>36.540013899999998</v>
      </c>
      <c r="AO2" s="4">
        <v>211.35915919999999</v>
      </c>
      <c r="AP2" s="4">
        <v>10.288259399999999</v>
      </c>
      <c r="AQ2" s="4">
        <v>23.8622908</v>
      </c>
      <c r="AR2" s="4">
        <v>1040</v>
      </c>
      <c r="AS2" s="4">
        <v>21</v>
      </c>
      <c r="AV2" s="4">
        <v>-3.0750000000000002</v>
      </c>
      <c r="AW2" s="4">
        <v>545248.46200000006</v>
      </c>
      <c r="AX2" s="4">
        <v>9.3347818</v>
      </c>
      <c r="AY2" s="4">
        <v>0.4931027</v>
      </c>
      <c r="AZ2" s="4">
        <v>0.55018650000000002</v>
      </c>
      <c r="BA2" s="4">
        <v>0.35402080000000002</v>
      </c>
      <c r="BB2" s="4">
        <v>2.2850000000000001</v>
      </c>
      <c r="BC2" s="4">
        <v>2977.5287610999999</v>
      </c>
      <c r="BD2" s="4">
        <v>546.24262735000002</v>
      </c>
      <c r="BE2" s="4">
        <v>3419251.2198333</v>
      </c>
      <c r="BF2" s="4">
        <v>477.83490311429</v>
      </c>
      <c r="BG2" s="4">
        <v>6.2842057000000002</v>
      </c>
      <c r="BH2" s="4">
        <v>3459210.8971297001</v>
      </c>
      <c r="BI2" s="4">
        <v>33.376193554780002</v>
      </c>
      <c r="BJ2" s="4">
        <v>2.7108042156800001</v>
      </c>
      <c r="BK2" s="4">
        <v>2.65479992642</v>
      </c>
      <c r="BL2" s="4">
        <v>1.5655649440099999</v>
      </c>
      <c r="BM2" s="4">
        <v>2.8781819999999998</v>
      </c>
      <c r="BN2" s="4">
        <v>9841.0139999999992</v>
      </c>
      <c r="BO2" s="4">
        <v>533.57000000000005</v>
      </c>
      <c r="BP2" s="4">
        <v>308.59199999999998</v>
      </c>
      <c r="BQ2" s="4">
        <v>205.125</v>
      </c>
      <c r="BR2" s="4">
        <v>4110.674</v>
      </c>
      <c r="BS2" s="4">
        <v>2914.741</v>
      </c>
      <c r="BT2" s="4">
        <v>2914.741</v>
      </c>
      <c r="BU2" s="4">
        <v>2.7989999999999999</v>
      </c>
      <c r="BV2" s="4">
        <v>4.6989999999999998</v>
      </c>
      <c r="BW2" s="4">
        <v>-18.584</v>
      </c>
      <c r="BX2" s="4">
        <v>5.8879999999999999</v>
      </c>
      <c r="BY2" s="4">
        <v>9.2949999999999999</v>
      </c>
      <c r="BZ2" s="4">
        <v>24.058325100000001</v>
      </c>
      <c r="CA2" s="4">
        <v>42.299897600000001</v>
      </c>
      <c r="CB2" s="4">
        <v>296.76980470000001</v>
      </c>
      <c r="CC2" s="4">
        <v>9.4499429999999993</v>
      </c>
      <c r="CD2" s="4">
        <v>7.8570551000000002</v>
      </c>
      <c r="CE2" s="4">
        <v>1040</v>
      </c>
      <c r="CF2" s="4">
        <v>410</v>
      </c>
      <c r="CG2" s="4">
        <v>41.3</v>
      </c>
      <c r="CH2" s="4">
        <v>7.4</v>
      </c>
      <c r="CI2" s="4">
        <v>4350.0959999999995</v>
      </c>
      <c r="CK2" s="4">
        <v>-2.1640000000000001</v>
      </c>
      <c r="CL2" s="4">
        <v>486424.15600000002</v>
      </c>
      <c r="CM2" s="4">
        <v>9.3590242999999997</v>
      </c>
      <c r="CN2" s="4">
        <v>0.50743700000000003</v>
      </c>
      <c r="CO2" s="4">
        <v>0.53153110000000003</v>
      </c>
      <c r="CP2" s="4">
        <v>0.29347790000000001</v>
      </c>
      <c r="CQ2" s="4">
        <v>2.0169999999999999</v>
      </c>
      <c r="CR2" s="4">
        <v>580.93040289999999</v>
      </c>
      <c r="CS2" s="4">
        <v>413.13190954999999</v>
      </c>
      <c r="CT2" s="4">
        <v>38.765018300000001</v>
      </c>
      <c r="CU2" s="4">
        <v>7.5529304000000002</v>
      </c>
      <c r="CV2" s="4">
        <v>6061.6480569852902</v>
      </c>
      <c r="CW2" s="4">
        <v>631.15045819512</v>
      </c>
      <c r="CX2" s="4">
        <v>5.3427360000000004</v>
      </c>
      <c r="CY2" s="4">
        <v>18645116.8422346</v>
      </c>
      <c r="CZ2" s="4">
        <v>59.038629982400003</v>
      </c>
      <c r="DA2" s="4">
        <v>20.703790818840002</v>
      </c>
      <c r="DB2" s="4">
        <v>20.776412146719998</v>
      </c>
      <c r="DC2" s="4">
        <v>15.267923274099999</v>
      </c>
      <c r="DD2" s="4">
        <v>18.255575</v>
      </c>
      <c r="DE2" s="4" t="s">
        <v>326</v>
      </c>
      <c r="DF2" s="4" t="s">
        <v>239</v>
      </c>
      <c r="DG2" s="4" t="s">
        <v>240</v>
      </c>
      <c r="DH2" s="4" t="s">
        <v>240</v>
      </c>
      <c r="DI2" s="4" t="s">
        <v>240</v>
      </c>
      <c r="DJ2" s="4" t="s">
        <v>240</v>
      </c>
      <c r="DK2" s="4" t="s">
        <v>240</v>
      </c>
      <c r="DL2" s="4" t="s">
        <v>240</v>
      </c>
      <c r="DM2" s="4" t="s">
        <v>240</v>
      </c>
      <c r="DN2" s="4" t="s">
        <v>240</v>
      </c>
      <c r="DO2" s="4" t="s">
        <v>240</v>
      </c>
      <c r="DP2" s="4" t="s">
        <v>240</v>
      </c>
      <c r="DQ2" s="4" t="s">
        <v>240</v>
      </c>
      <c r="DR2" s="4" t="s">
        <v>240</v>
      </c>
      <c r="DS2" s="4" t="s">
        <v>240</v>
      </c>
      <c r="DT2" s="4" t="s">
        <v>240</v>
      </c>
      <c r="DU2" s="4" t="s">
        <v>240</v>
      </c>
      <c r="DV2" s="4" t="s">
        <v>240</v>
      </c>
      <c r="DW2" s="4" t="s">
        <v>240</v>
      </c>
      <c r="DX2" s="4" t="s">
        <v>240</v>
      </c>
      <c r="DY2" s="4" t="s">
        <v>240</v>
      </c>
      <c r="DZ2" s="4" t="s">
        <v>240</v>
      </c>
      <c r="EA2" s="4" t="s">
        <v>240</v>
      </c>
      <c r="EB2" s="4" t="s">
        <v>240</v>
      </c>
      <c r="EC2" s="4" t="s">
        <v>240</v>
      </c>
      <c r="ED2" s="4" t="s">
        <v>240</v>
      </c>
      <c r="EE2" s="4" t="s">
        <v>240</v>
      </c>
      <c r="EF2" s="4" t="s">
        <v>241</v>
      </c>
      <c r="EG2" s="4" t="s">
        <v>242</v>
      </c>
      <c r="EH2" s="4" t="s">
        <v>242</v>
      </c>
      <c r="EI2" s="4" t="s">
        <v>242</v>
      </c>
      <c r="EJ2" s="4" t="s">
        <v>242</v>
      </c>
      <c r="EK2" s="4" t="s">
        <v>241</v>
      </c>
      <c r="EL2" s="4" t="s">
        <v>242</v>
      </c>
      <c r="EM2" s="4" t="s">
        <v>241</v>
      </c>
      <c r="EN2" s="4" t="s">
        <v>241</v>
      </c>
      <c r="EO2" s="4" t="s">
        <v>241</v>
      </c>
      <c r="EP2" s="4" t="s">
        <v>242</v>
      </c>
      <c r="EQ2" s="4" t="s">
        <v>241</v>
      </c>
      <c r="ER2" s="4" t="s">
        <v>241</v>
      </c>
      <c r="ES2" s="4" t="s">
        <v>242</v>
      </c>
      <c r="ET2" s="4" t="s">
        <v>242</v>
      </c>
      <c r="EU2" s="4" t="s">
        <v>241</v>
      </c>
      <c r="EV2" s="4" t="s">
        <v>242</v>
      </c>
      <c r="EW2" s="4" t="s">
        <v>242</v>
      </c>
      <c r="EX2" s="4" t="s">
        <v>242</v>
      </c>
      <c r="EY2" s="4" t="s">
        <v>241</v>
      </c>
      <c r="EZ2" s="4" t="s">
        <v>242</v>
      </c>
      <c r="FA2" s="4" t="s">
        <v>251</v>
      </c>
      <c r="FB2" s="4" t="s">
        <v>299</v>
      </c>
      <c r="FC2" s="4" t="s">
        <v>687</v>
      </c>
      <c r="FD2" s="4" t="s">
        <v>325</v>
      </c>
      <c r="FE2" s="4" t="s">
        <v>287</v>
      </c>
      <c r="FF2" s="4" t="s">
        <v>688</v>
      </c>
      <c r="FG2" s="4" t="s">
        <v>243</v>
      </c>
      <c r="FH2" s="4">
        <v>0.65800000000000003</v>
      </c>
      <c r="FP2" s="4" t="s">
        <v>254</v>
      </c>
      <c r="FQ2" s="4" t="s">
        <v>278</v>
      </c>
      <c r="FR2" s="4" t="s">
        <v>299</v>
      </c>
      <c r="FS2" s="4" t="s">
        <v>689</v>
      </c>
      <c r="FT2" s="4" t="s">
        <v>689</v>
      </c>
      <c r="FU2" s="4" t="s">
        <v>243</v>
      </c>
      <c r="FV2" s="4" t="s">
        <v>690</v>
      </c>
      <c r="FW2" s="4" t="s">
        <v>394</v>
      </c>
      <c r="FZ2" s="4" t="s">
        <v>243</v>
      </c>
      <c r="GA2" s="4" t="s">
        <v>262</v>
      </c>
      <c r="GB2" s="4" t="s">
        <v>292</v>
      </c>
      <c r="GE2" s="4" t="s">
        <v>243</v>
      </c>
      <c r="GF2" s="4" t="s">
        <v>358</v>
      </c>
      <c r="GG2" s="4" t="s">
        <v>691</v>
      </c>
      <c r="GI2" s="4" t="s">
        <v>243</v>
      </c>
      <c r="GJ2" s="4">
        <v>0.83</v>
      </c>
      <c r="GM2" s="4" t="s">
        <v>253</v>
      </c>
      <c r="GN2" s="4">
        <v>0.60099999999999998</v>
      </c>
      <c r="GQ2" s="4">
        <v>0.22</v>
      </c>
      <c r="GR2" s="4" t="s">
        <v>286</v>
      </c>
      <c r="GS2" s="4" t="s">
        <v>360</v>
      </c>
      <c r="GU2" s="4">
        <v>0.216</v>
      </c>
      <c r="GV2" s="4" t="s">
        <v>269</v>
      </c>
      <c r="GW2" s="4" t="s">
        <v>347</v>
      </c>
      <c r="GX2" s="4">
        <v>0.25</v>
      </c>
      <c r="GY2" s="4" t="s">
        <v>277</v>
      </c>
      <c r="GZ2" s="4" t="s">
        <v>272</v>
      </c>
      <c r="HA2" s="4" t="s">
        <v>244</v>
      </c>
      <c r="HB2" s="4" t="s">
        <v>243</v>
      </c>
      <c r="HC2" s="4">
        <v>0.73299999999999998</v>
      </c>
      <c r="HF2" s="4" t="s">
        <v>244</v>
      </c>
      <c r="HG2" s="4" t="s">
        <v>243</v>
      </c>
      <c r="HH2" s="4">
        <v>1</v>
      </c>
      <c r="HP2" s="4" t="s">
        <v>692</v>
      </c>
      <c r="HQ2" s="4" t="s">
        <v>693</v>
      </c>
      <c r="HR2" s="4" t="s">
        <v>260</v>
      </c>
      <c r="HS2" s="4" t="s">
        <v>694</v>
      </c>
      <c r="HT2" s="4" t="s">
        <v>695</v>
      </c>
      <c r="HV2" s="4" t="s">
        <v>696</v>
      </c>
      <c r="HW2" s="4" t="s">
        <v>697</v>
      </c>
      <c r="HX2" s="4" t="s">
        <v>257</v>
      </c>
      <c r="HY2" s="4" t="s">
        <v>280</v>
      </c>
      <c r="HZ2" s="4" t="s">
        <v>247</v>
      </c>
      <c r="IA2" s="4" t="s">
        <v>257</v>
      </c>
      <c r="IB2" s="4" t="s">
        <v>247</v>
      </c>
      <c r="IC2" s="4" t="s">
        <v>247</v>
      </c>
      <c r="ID2" s="4" t="s">
        <v>247</v>
      </c>
      <c r="IE2" s="4" t="s">
        <v>247</v>
      </c>
    </row>
    <row r="3" spans="1:239" x14ac:dyDescent="0.4">
      <c r="A3" s="28">
        <v>2768</v>
      </c>
      <c r="B3" s="28">
        <v>5010401049977</v>
      </c>
      <c r="C3" s="4" t="s">
        <v>512</v>
      </c>
      <c r="D3" s="4" t="s">
        <v>513</v>
      </c>
      <c r="E3" s="4" t="s">
        <v>514</v>
      </c>
      <c r="F3" s="20">
        <v>45747</v>
      </c>
      <c r="G3" s="4" t="s">
        <v>515</v>
      </c>
      <c r="H3" s="4" t="s">
        <v>516</v>
      </c>
      <c r="I3" s="4" t="s">
        <v>517</v>
      </c>
      <c r="J3" s="4" t="s">
        <v>300</v>
      </c>
      <c r="K3" s="4" t="s">
        <v>518</v>
      </c>
      <c r="L3" s="4" t="s">
        <v>519</v>
      </c>
      <c r="M3" s="4" t="s">
        <v>249</v>
      </c>
      <c r="N3" s="4" t="s">
        <v>520</v>
      </c>
      <c r="O3" s="4" t="s">
        <v>520</v>
      </c>
      <c r="P3" s="4">
        <v>57</v>
      </c>
      <c r="R3" s="4">
        <v>6.8</v>
      </c>
      <c r="S3" s="4">
        <v>96.1</v>
      </c>
      <c r="V3" s="4">
        <v>59.2</v>
      </c>
      <c r="W3" s="4">
        <v>59.4</v>
      </c>
      <c r="X3" s="4">
        <v>54.8</v>
      </c>
      <c r="Z3" s="4">
        <v>2521431</v>
      </c>
      <c r="AA3" s="4">
        <v>75736</v>
      </c>
      <c r="AB3" s="4">
        <v>114199</v>
      </c>
      <c r="AC3" s="4">
        <v>110636</v>
      </c>
      <c r="AD3" s="4">
        <v>160339</v>
      </c>
      <c r="AE3" s="4">
        <v>3087252</v>
      </c>
      <c r="AF3" s="4">
        <v>1007614</v>
      </c>
      <c r="AG3" s="4">
        <v>778859</v>
      </c>
      <c r="AH3" s="4">
        <v>3.8039999999999998</v>
      </c>
      <c r="AI3" s="4">
        <v>-12.486000000000001</v>
      </c>
      <c r="AJ3" s="4">
        <v>9.7959999999999994</v>
      </c>
      <c r="AK3" s="4">
        <v>6.9409999999999998</v>
      </c>
      <c r="AL3" s="4">
        <v>4.8570000000000002</v>
      </c>
      <c r="AM3" s="4">
        <v>8.3233970999999993</v>
      </c>
      <c r="AN3" s="4">
        <v>13.464116000000001</v>
      </c>
      <c r="AO3" s="4">
        <v>133.31938059999999</v>
      </c>
      <c r="AP3" s="4">
        <v>11.41375</v>
      </c>
      <c r="AQ3" s="4">
        <v>11.241870799999999</v>
      </c>
      <c r="AR3" s="4">
        <v>25118</v>
      </c>
      <c r="AS3" s="4">
        <v>503</v>
      </c>
      <c r="AV3" s="4">
        <v>10.074999999999999</v>
      </c>
      <c r="AW3" s="4">
        <v>6750860.5039999997</v>
      </c>
      <c r="AX3" s="4">
        <v>105.19769700000001</v>
      </c>
      <c r="AY3" s="4">
        <v>3.1598139000000001</v>
      </c>
      <c r="AZ3" s="4">
        <v>5.0611427999999998</v>
      </c>
      <c r="BA3" s="4">
        <v>4.6158916999999997</v>
      </c>
      <c r="BB3" s="4">
        <v>-5.83</v>
      </c>
      <c r="BC3" s="4">
        <v>3172.7374101</v>
      </c>
      <c r="BD3" s="4">
        <v>764.22380952000003</v>
      </c>
      <c r="BE3" s="4">
        <v>6613962.3310778001</v>
      </c>
      <c r="BF3" s="4">
        <v>1015.93913112245</v>
      </c>
      <c r="BG3" s="4">
        <v>3.9702242999999999</v>
      </c>
      <c r="BH3" s="4">
        <v>8932826.7021875009</v>
      </c>
      <c r="BI3" s="4">
        <v>140.47178678243</v>
      </c>
      <c r="BJ3" s="4">
        <v>4.6723078171300001</v>
      </c>
      <c r="BK3" s="4">
        <v>6.4099747924599999</v>
      </c>
      <c r="BL3" s="4">
        <v>4.4663027320299999</v>
      </c>
      <c r="BM3" s="4">
        <v>4.6236028999999998</v>
      </c>
      <c r="BN3" s="4">
        <v>627625</v>
      </c>
      <c r="BO3" s="4">
        <v>-9088</v>
      </c>
      <c r="BP3" s="4">
        <v>72993</v>
      </c>
      <c r="BQ3" s="4">
        <v>160339</v>
      </c>
      <c r="BR3" s="4">
        <v>1845911</v>
      </c>
      <c r="BS3" s="4">
        <v>505807</v>
      </c>
      <c r="BT3" s="4">
        <v>495655</v>
      </c>
      <c r="BU3" s="4">
        <v>10.353</v>
      </c>
      <c r="BW3" s="4">
        <v>-9.76</v>
      </c>
      <c r="BX3" s="4">
        <v>9.3070000000000004</v>
      </c>
      <c r="BY3" s="4">
        <v>2.4449999999999998</v>
      </c>
      <c r="BZ3" s="4">
        <v>20.330384599999999</v>
      </c>
      <c r="CA3" s="4">
        <v>208.57410809999999</v>
      </c>
      <c r="CB3" s="4">
        <v>35.211251900000001</v>
      </c>
      <c r="CC3" s="4">
        <v>12.848143800000001</v>
      </c>
      <c r="CD3" s="4">
        <v>9.7196990000000003</v>
      </c>
      <c r="CE3" s="4">
        <v>2049</v>
      </c>
      <c r="CF3" s="4">
        <v>59</v>
      </c>
      <c r="CG3" s="4">
        <v>41</v>
      </c>
      <c r="CH3" s="4">
        <v>15</v>
      </c>
      <c r="CI3" s="4">
        <v>12742.593999999999</v>
      </c>
      <c r="CK3" s="4">
        <v>0.68799999999999994</v>
      </c>
      <c r="CL3" s="4">
        <v>39392752.204000004</v>
      </c>
      <c r="CM3" s="4">
        <v>307.35798240000003</v>
      </c>
      <c r="CN3" s="4">
        <v>-4.4505387000000001</v>
      </c>
      <c r="CO3" s="4">
        <v>33.621939300000001</v>
      </c>
      <c r="CP3" s="4">
        <v>35.745837399999999</v>
      </c>
      <c r="CQ3" s="4">
        <v>9.7590000000000003</v>
      </c>
      <c r="CR3" s="4">
        <v>484.29801320000001</v>
      </c>
      <c r="CS3" s="4">
        <v>188.71014493000001</v>
      </c>
      <c r="CT3" s="4">
        <v>42.593708599999999</v>
      </c>
      <c r="CU3" s="4">
        <v>13.2794702</v>
      </c>
      <c r="CV3" s="4">
        <v>6968.7193278145696</v>
      </c>
      <c r="CW3" s="4">
        <v>1349.81865762857</v>
      </c>
      <c r="CX3" s="4">
        <v>5.4255402999999998</v>
      </c>
      <c r="CY3" s="4">
        <v>28178477.575533599</v>
      </c>
      <c r="CZ3" s="4">
        <v>208.12324084816001</v>
      </c>
      <c r="DA3" s="4">
        <v>16.221933774819998</v>
      </c>
      <c r="DB3" s="4">
        <v>26.30153147183</v>
      </c>
      <c r="DC3" s="4">
        <v>22.97157356604</v>
      </c>
      <c r="DD3" s="4">
        <v>15.6535168</v>
      </c>
      <c r="DE3" s="4" t="s">
        <v>346</v>
      </c>
      <c r="DF3" s="4" t="s">
        <v>282</v>
      </c>
      <c r="DG3" s="4" t="s">
        <v>259</v>
      </c>
      <c r="DH3" s="4" t="s">
        <v>240</v>
      </c>
      <c r="DI3" s="4" t="s">
        <v>240</v>
      </c>
      <c r="DJ3" s="4" t="s">
        <v>240</v>
      </c>
      <c r="DK3" s="4" t="s">
        <v>240</v>
      </c>
      <c r="DL3" s="4" t="s">
        <v>240</v>
      </c>
      <c r="DM3" s="4" t="s">
        <v>240</v>
      </c>
      <c r="DN3" s="4" t="s">
        <v>240</v>
      </c>
      <c r="DO3" s="4" t="s">
        <v>240</v>
      </c>
      <c r="DP3" s="4" t="s">
        <v>240</v>
      </c>
      <c r="DQ3" s="4" t="s">
        <v>240</v>
      </c>
      <c r="DR3" s="4" t="s">
        <v>240</v>
      </c>
      <c r="DS3" s="4" t="s">
        <v>240</v>
      </c>
      <c r="DT3" s="4" t="s">
        <v>240</v>
      </c>
      <c r="DU3" s="4" t="s">
        <v>240</v>
      </c>
      <c r="DV3" s="4" t="s">
        <v>240</v>
      </c>
      <c r="DW3" s="4" t="s">
        <v>240</v>
      </c>
      <c r="DX3" s="4" t="s">
        <v>240</v>
      </c>
      <c r="DY3" s="4" t="s">
        <v>240</v>
      </c>
      <c r="DZ3" s="4" t="s">
        <v>240</v>
      </c>
      <c r="EA3" s="4" t="s">
        <v>240</v>
      </c>
      <c r="EB3" s="4" t="s">
        <v>240</v>
      </c>
      <c r="EC3" s="4" t="s">
        <v>240</v>
      </c>
      <c r="ED3" s="4" t="s">
        <v>240</v>
      </c>
      <c r="EE3" s="4" t="s">
        <v>240</v>
      </c>
      <c r="EF3" s="4" t="s">
        <v>242</v>
      </c>
      <c r="EG3" s="4" t="s">
        <v>242</v>
      </c>
      <c r="EH3" s="4" t="s">
        <v>242</v>
      </c>
      <c r="EI3" s="4" t="s">
        <v>241</v>
      </c>
      <c r="EJ3" s="4" t="s">
        <v>241</v>
      </c>
      <c r="EK3" s="4" t="s">
        <v>241</v>
      </c>
      <c r="EL3" s="4" t="s">
        <v>241</v>
      </c>
      <c r="EM3" s="4" t="s">
        <v>241</v>
      </c>
      <c r="EN3" s="4" t="s">
        <v>241</v>
      </c>
      <c r="EO3" s="4" t="s">
        <v>241</v>
      </c>
      <c r="EP3" s="4" t="s">
        <v>242</v>
      </c>
      <c r="EQ3" s="4" t="s">
        <v>242</v>
      </c>
      <c r="ER3" s="4" t="s">
        <v>241</v>
      </c>
      <c r="ES3" s="4" t="s">
        <v>242</v>
      </c>
      <c r="ET3" s="4" t="s">
        <v>241</v>
      </c>
      <c r="EU3" s="4" t="s">
        <v>241</v>
      </c>
      <c r="EV3" s="4" t="s">
        <v>242</v>
      </c>
      <c r="EW3" s="4" t="s">
        <v>242</v>
      </c>
      <c r="EX3" s="4" t="s">
        <v>242</v>
      </c>
      <c r="EY3" s="4" t="s">
        <v>242</v>
      </c>
      <c r="EZ3" s="4" t="s">
        <v>241</v>
      </c>
      <c r="FA3" s="4" t="s">
        <v>266</v>
      </c>
      <c r="FB3" s="4" t="s">
        <v>269</v>
      </c>
      <c r="FC3" s="4" t="s">
        <v>521</v>
      </c>
      <c r="FD3" s="4" t="s">
        <v>273</v>
      </c>
      <c r="FE3" s="4" t="s">
        <v>290</v>
      </c>
      <c r="FF3" s="4" t="s">
        <v>522</v>
      </c>
      <c r="FG3" s="4" t="s">
        <v>253</v>
      </c>
      <c r="FH3" s="4">
        <v>0.4</v>
      </c>
      <c r="FI3" s="4" t="s">
        <v>523</v>
      </c>
      <c r="FJ3" s="4" t="s">
        <v>523</v>
      </c>
      <c r="FK3" s="4" t="s">
        <v>253</v>
      </c>
      <c r="FL3" s="4" t="s">
        <v>266</v>
      </c>
      <c r="FM3" s="4" t="s">
        <v>269</v>
      </c>
      <c r="FU3" s="4" t="s">
        <v>253</v>
      </c>
      <c r="FV3" s="4" t="s">
        <v>524</v>
      </c>
      <c r="FW3" s="4" t="s">
        <v>525</v>
      </c>
      <c r="FX3" s="4" t="s">
        <v>526</v>
      </c>
      <c r="FY3" s="4" t="s">
        <v>526</v>
      </c>
      <c r="FZ3" s="4" t="s">
        <v>254</v>
      </c>
      <c r="GA3" s="4" t="s">
        <v>369</v>
      </c>
      <c r="GB3" s="4" t="s">
        <v>387</v>
      </c>
      <c r="GE3" s="4" t="s">
        <v>253</v>
      </c>
      <c r="GF3" s="4" t="s">
        <v>365</v>
      </c>
      <c r="GG3" s="4" t="s">
        <v>527</v>
      </c>
      <c r="GH3" s="4" t="s">
        <v>528</v>
      </c>
      <c r="GI3" s="4" t="s">
        <v>254</v>
      </c>
      <c r="GJ3" s="4">
        <v>0.79</v>
      </c>
      <c r="GK3" s="4" t="s">
        <v>529</v>
      </c>
      <c r="GL3" s="4" t="s">
        <v>529</v>
      </c>
      <c r="GM3" s="4" t="s">
        <v>253</v>
      </c>
      <c r="GN3" s="4">
        <v>0.20100000000000001</v>
      </c>
      <c r="GQ3" s="4">
        <v>0.16800000000000001</v>
      </c>
      <c r="GR3" s="4" t="s">
        <v>357</v>
      </c>
      <c r="GS3" s="4" t="s">
        <v>530</v>
      </c>
      <c r="GU3" s="4">
        <v>6.8000000000000005E-2</v>
      </c>
      <c r="GV3" s="4" t="s">
        <v>330</v>
      </c>
      <c r="GW3" s="4" t="s">
        <v>531</v>
      </c>
      <c r="GX3" s="4">
        <v>0.17599999999999999</v>
      </c>
      <c r="GY3" s="4" t="s">
        <v>271</v>
      </c>
      <c r="GZ3" s="4" t="s">
        <v>380</v>
      </c>
      <c r="HA3" s="4" t="s">
        <v>263</v>
      </c>
      <c r="HB3" s="4" t="s">
        <v>254</v>
      </c>
      <c r="HC3" s="4">
        <v>1</v>
      </c>
      <c r="HD3" s="4" t="s">
        <v>532</v>
      </c>
      <c r="HE3" s="4" t="s">
        <v>532</v>
      </c>
      <c r="HF3" s="4" t="s">
        <v>263</v>
      </c>
      <c r="HG3" s="4" t="s">
        <v>254</v>
      </c>
      <c r="HH3" s="4">
        <v>1</v>
      </c>
      <c r="HI3" s="4" t="s">
        <v>532</v>
      </c>
      <c r="HJ3" s="4" t="s">
        <v>532</v>
      </c>
      <c r="HK3" s="4" t="s">
        <v>533</v>
      </c>
      <c r="HL3" s="4" t="s">
        <v>534</v>
      </c>
      <c r="HM3" s="4" t="s">
        <v>535</v>
      </c>
      <c r="HN3" s="4" t="s">
        <v>344</v>
      </c>
      <c r="HO3" s="4" t="s">
        <v>345</v>
      </c>
      <c r="HP3" s="4" t="s">
        <v>297</v>
      </c>
      <c r="HQ3" s="4" t="s">
        <v>536</v>
      </c>
      <c r="HR3" s="4" t="s">
        <v>537</v>
      </c>
      <c r="HT3" s="4" t="s">
        <v>538</v>
      </c>
      <c r="HU3" s="4" t="s">
        <v>539</v>
      </c>
      <c r="HV3" s="4" t="s">
        <v>540</v>
      </c>
      <c r="HW3" s="4" t="s">
        <v>541</v>
      </c>
      <c r="HX3" s="4" t="s">
        <v>247</v>
      </c>
      <c r="HY3" s="4" t="s">
        <v>248</v>
      </c>
      <c r="HZ3" s="4" t="s">
        <v>247</v>
      </c>
      <c r="IA3" s="4" t="s">
        <v>257</v>
      </c>
      <c r="IB3" s="4" t="s">
        <v>257</v>
      </c>
      <c r="IC3" s="4" t="s">
        <v>257</v>
      </c>
      <c r="ID3" s="4" t="s">
        <v>247</v>
      </c>
      <c r="IE3" s="4" t="s">
        <v>247</v>
      </c>
    </row>
    <row r="4" spans="1:239" x14ac:dyDescent="0.4">
      <c r="A4" s="28">
        <v>5195</v>
      </c>
      <c r="B4" s="28">
        <v>5140001013916</v>
      </c>
      <c r="C4" s="4" t="s">
        <v>409</v>
      </c>
      <c r="D4" s="4" t="s">
        <v>410</v>
      </c>
      <c r="E4" s="4" t="s">
        <v>411</v>
      </c>
      <c r="F4" s="20">
        <v>45747</v>
      </c>
      <c r="G4" s="4" t="s">
        <v>412</v>
      </c>
      <c r="H4" s="4" t="s">
        <v>413</v>
      </c>
      <c r="I4" s="4" t="s">
        <v>414</v>
      </c>
      <c r="J4" s="4" t="s">
        <v>408</v>
      </c>
      <c r="K4" s="4" t="s">
        <v>415</v>
      </c>
      <c r="L4" s="4" t="s">
        <v>389</v>
      </c>
      <c r="M4" s="4" t="s">
        <v>249</v>
      </c>
      <c r="N4" s="4" t="s">
        <v>416</v>
      </c>
      <c r="O4" s="4" t="s">
        <v>397</v>
      </c>
      <c r="P4" s="4">
        <v>60</v>
      </c>
      <c r="Q4" s="4">
        <v>3.6</v>
      </c>
      <c r="R4" s="4">
        <v>4.7</v>
      </c>
      <c r="S4" s="4">
        <v>42.9</v>
      </c>
      <c r="V4" s="4">
        <v>61.4</v>
      </c>
      <c r="W4" s="4">
        <v>65.099999999999994</v>
      </c>
      <c r="X4" s="4">
        <v>71.2</v>
      </c>
      <c r="Z4" s="4">
        <v>116271</v>
      </c>
      <c r="AA4" s="4">
        <v>1852</v>
      </c>
      <c r="AB4" s="4">
        <v>1542</v>
      </c>
      <c r="AC4" s="4">
        <v>1496</v>
      </c>
      <c r="AD4" s="4">
        <v>10951</v>
      </c>
      <c r="AE4" s="4">
        <v>120693</v>
      </c>
      <c r="AF4" s="4">
        <v>82500</v>
      </c>
      <c r="AG4" s="4">
        <v>69612</v>
      </c>
      <c r="AH4" s="4">
        <v>7.0460000000000003</v>
      </c>
      <c r="AI4" s="4">
        <v>-70.626000000000005</v>
      </c>
      <c r="AJ4" s="4">
        <v>-75.793000000000006</v>
      </c>
      <c r="AK4" s="4">
        <v>-3.923</v>
      </c>
      <c r="AL4" s="4">
        <v>-3.5579999999999998</v>
      </c>
      <c r="AM4" s="4">
        <v>2.2130000000000001</v>
      </c>
      <c r="AN4" s="4">
        <v>18.590764700000001</v>
      </c>
      <c r="AO4" s="4">
        <v>47.363750000000003</v>
      </c>
      <c r="AP4" s="4">
        <v>2.41</v>
      </c>
      <c r="AQ4" s="4">
        <v>6.2787221999999998</v>
      </c>
      <c r="AR4" s="4">
        <v>4093</v>
      </c>
      <c r="AS4" s="4">
        <v>2</v>
      </c>
      <c r="AV4" s="4">
        <v>1.74</v>
      </c>
      <c r="AW4" s="4">
        <v>855347.46200000006</v>
      </c>
      <c r="AX4" s="4">
        <v>28.6522918</v>
      </c>
      <c r="AY4" s="4">
        <v>0.45638250000000002</v>
      </c>
      <c r="AZ4" s="4">
        <v>0.8558403</v>
      </c>
      <c r="BA4" s="4">
        <v>0.3686545</v>
      </c>
      <c r="BB4" s="4">
        <v>6.7290000000000001</v>
      </c>
      <c r="BC4" s="4">
        <v>14564.5</v>
      </c>
      <c r="BD4" s="4">
        <v>222.41666667000001</v>
      </c>
      <c r="BE4" s="4">
        <v>1216661.9791999999</v>
      </c>
      <c r="BF4" s="4">
        <v>201.55349266667</v>
      </c>
      <c r="BG4" s="4">
        <v>-1.07</v>
      </c>
      <c r="BH4" s="4">
        <v>2764445.4803332998</v>
      </c>
      <c r="BI4" s="4">
        <v>27.532265801609999</v>
      </c>
      <c r="BJ4" s="4">
        <v>2.0082778727199999</v>
      </c>
      <c r="BK4" s="4">
        <v>2.28169497267</v>
      </c>
      <c r="BL4" s="4">
        <v>1.6235898799399999</v>
      </c>
      <c r="BM4" s="4">
        <v>1.9781667000000001</v>
      </c>
      <c r="BN4" s="4">
        <v>50493</v>
      </c>
      <c r="BO4" s="4">
        <v>356</v>
      </c>
      <c r="BP4" s="4">
        <v>1824</v>
      </c>
      <c r="BQ4" s="4">
        <v>10951</v>
      </c>
      <c r="BR4" s="4">
        <v>67547</v>
      </c>
      <c r="BS4" s="4">
        <v>40723</v>
      </c>
      <c r="BT4" s="4">
        <v>36330</v>
      </c>
      <c r="BU4" s="4">
        <v>5.758</v>
      </c>
      <c r="BV4" s="4">
        <v>-42.395000000000003</v>
      </c>
      <c r="BW4" s="4">
        <v>-69.406000000000006</v>
      </c>
      <c r="BX4" s="4">
        <v>-7.3470000000000004</v>
      </c>
      <c r="BY4" s="4">
        <v>-5.8949999999999996</v>
      </c>
      <c r="BZ4" s="4">
        <v>0.45300000000000001</v>
      </c>
      <c r="CA4" s="4">
        <v>-22.325687500000001</v>
      </c>
      <c r="CB4" s="4">
        <v>-1.1094999999999999</v>
      </c>
      <c r="CC4" s="4">
        <v>-0.26566669999999998</v>
      </c>
      <c r="CD4" s="4">
        <v>2.1039444</v>
      </c>
      <c r="CE4" s="4">
        <v>1305</v>
      </c>
      <c r="CF4" s="4">
        <v>362</v>
      </c>
      <c r="CG4" s="4">
        <v>42.9</v>
      </c>
      <c r="CH4" s="4">
        <v>16.100000000000001</v>
      </c>
      <c r="CI4" s="4">
        <v>7115.4269999999997</v>
      </c>
      <c r="CK4" s="4">
        <v>1.399</v>
      </c>
      <c r="CL4" s="4">
        <v>1791666.6669999999</v>
      </c>
      <c r="CM4" s="4">
        <v>38.9606481</v>
      </c>
      <c r="CN4" s="4">
        <v>0.27469139999999997</v>
      </c>
      <c r="CO4" s="4">
        <v>5.4313272000000001</v>
      </c>
      <c r="CP4" s="4">
        <v>1.4074074000000001</v>
      </c>
      <c r="CQ4" s="4">
        <v>5.1050000000000004</v>
      </c>
      <c r="CR4" s="4">
        <v>2418.5</v>
      </c>
      <c r="CS4" s="4">
        <v>280.78571428999999</v>
      </c>
      <c r="CT4" s="4">
        <v>42.677777800000001</v>
      </c>
      <c r="CU4" s="4">
        <v>15.738888899999999</v>
      </c>
      <c r="CV4" s="4">
        <v>6146.5240555555602</v>
      </c>
      <c r="CW4" s="4">
        <v>352.95068350000003</v>
      </c>
      <c r="CX4" s="4">
        <v>0.81644439999999996</v>
      </c>
      <c r="CY4" s="4">
        <v>1190107.3969443999</v>
      </c>
      <c r="CZ4" s="4">
        <v>72.040505147830004</v>
      </c>
      <c r="DA4" s="4">
        <v>2.3672793736100002</v>
      </c>
      <c r="DB4" s="4">
        <v>-1.91952080906</v>
      </c>
      <c r="DC4" s="4">
        <v>-2.29264353694</v>
      </c>
      <c r="DD4" s="4">
        <v>2.3706111000000001</v>
      </c>
      <c r="DE4" s="4" t="s">
        <v>281</v>
      </c>
      <c r="DF4" s="4" t="s">
        <v>250</v>
      </c>
      <c r="DG4" s="4" t="s">
        <v>240</v>
      </c>
      <c r="DH4" s="4" t="s">
        <v>240</v>
      </c>
      <c r="DI4" s="4" t="s">
        <v>240</v>
      </c>
      <c r="DJ4" s="4" t="s">
        <v>240</v>
      </c>
      <c r="DK4" s="4" t="s">
        <v>240</v>
      </c>
      <c r="DL4" s="4" t="s">
        <v>240</v>
      </c>
      <c r="DM4" s="4" t="s">
        <v>240</v>
      </c>
      <c r="DN4" s="4" t="s">
        <v>240</v>
      </c>
      <c r="DO4" s="4" t="s">
        <v>240</v>
      </c>
      <c r="DP4" s="4" t="s">
        <v>240</v>
      </c>
      <c r="DQ4" s="4" t="s">
        <v>240</v>
      </c>
      <c r="DR4" s="4" t="s">
        <v>240</v>
      </c>
      <c r="DS4" s="4" t="s">
        <v>240</v>
      </c>
      <c r="DT4" s="4" t="s">
        <v>240</v>
      </c>
      <c r="DU4" s="4" t="s">
        <v>240</v>
      </c>
      <c r="DV4" s="4" t="s">
        <v>240</v>
      </c>
      <c r="DW4" s="4" t="s">
        <v>240</v>
      </c>
      <c r="DX4" s="4" t="s">
        <v>240</v>
      </c>
      <c r="DY4" s="4" t="s">
        <v>240</v>
      </c>
      <c r="DZ4" s="4" t="s">
        <v>240</v>
      </c>
      <c r="EA4" s="4" t="s">
        <v>240</v>
      </c>
      <c r="EB4" s="4" t="s">
        <v>240</v>
      </c>
      <c r="EC4" s="4" t="s">
        <v>240</v>
      </c>
      <c r="ED4" s="4" t="s">
        <v>240</v>
      </c>
      <c r="EE4" s="4" t="s">
        <v>240</v>
      </c>
      <c r="EF4" s="4" t="s">
        <v>241</v>
      </c>
      <c r="EG4" s="4" t="s">
        <v>242</v>
      </c>
      <c r="EH4" s="4" t="s">
        <v>242</v>
      </c>
      <c r="EI4" s="4" t="s">
        <v>242</v>
      </c>
      <c r="EJ4" s="4" t="s">
        <v>241</v>
      </c>
      <c r="EK4" s="4" t="s">
        <v>241</v>
      </c>
      <c r="EL4" s="4" t="s">
        <v>242</v>
      </c>
      <c r="EM4" s="4" t="s">
        <v>241</v>
      </c>
      <c r="EN4" s="4" t="s">
        <v>241</v>
      </c>
      <c r="EO4" s="4" t="s">
        <v>241</v>
      </c>
      <c r="EP4" s="4" t="s">
        <v>242</v>
      </c>
      <c r="EQ4" s="4" t="s">
        <v>241</v>
      </c>
      <c r="ER4" s="4" t="s">
        <v>242</v>
      </c>
      <c r="ES4" s="4" t="s">
        <v>242</v>
      </c>
      <c r="ET4" s="4" t="s">
        <v>241</v>
      </c>
      <c r="EU4" s="4" t="s">
        <v>241</v>
      </c>
      <c r="EV4" s="4" t="s">
        <v>242</v>
      </c>
      <c r="EW4" s="4" t="s">
        <v>242</v>
      </c>
      <c r="EX4" s="4" t="s">
        <v>242</v>
      </c>
      <c r="EY4" s="4" t="s">
        <v>241</v>
      </c>
      <c r="EZ4" s="4" t="s">
        <v>242</v>
      </c>
      <c r="FA4" s="4" t="s">
        <v>380</v>
      </c>
      <c r="FB4" s="4" t="s">
        <v>271</v>
      </c>
      <c r="FD4" s="4" t="s">
        <v>289</v>
      </c>
      <c r="FE4" s="4" t="s">
        <v>251</v>
      </c>
      <c r="FG4" s="4" t="s">
        <v>253</v>
      </c>
      <c r="FH4" s="4">
        <v>6.5000000000000002E-2</v>
      </c>
      <c r="FZ4" s="4" t="s">
        <v>254</v>
      </c>
      <c r="GA4" s="4" t="s">
        <v>321</v>
      </c>
      <c r="GB4" s="4" t="s">
        <v>305</v>
      </c>
      <c r="GE4" s="4" t="s">
        <v>243</v>
      </c>
      <c r="GF4" s="4" t="s">
        <v>424</v>
      </c>
      <c r="GG4" s="4" t="s">
        <v>417</v>
      </c>
      <c r="GI4" s="4" t="s">
        <v>243</v>
      </c>
      <c r="GJ4" s="4">
        <v>0.66300000000000003</v>
      </c>
      <c r="GM4" s="4" t="s">
        <v>253</v>
      </c>
      <c r="GN4" s="4">
        <v>0.17499999999999999</v>
      </c>
      <c r="GO4" s="4" t="s">
        <v>418</v>
      </c>
      <c r="GP4" s="4" t="s">
        <v>418</v>
      </c>
      <c r="GU4" s="4">
        <v>4.7E-2</v>
      </c>
      <c r="GX4" s="4">
        <v>0.111</v>
      </c>
      <c r="HA4" s="4" t="s">
        <v>244</v>
      </c>
      <c r="HB4" s="4" t="s">
        <v>243</v>
      </c>
      <c r="HC4" s="4">
        <v>0.42899999999999999</v>
      </c>
      <c r="HF4" s="4" t="s">
        <v>244</v>
      </c>
      <c r="HG4" s="4" t="s">
        <v>243</v>
      </c>
      <c r="HH4" s="4">
        <v>1</v>
      </c>
      <c r="HP4" s="4" t="s">
        <v>350</v>
      </c>
      <c r="HQ4" s="4" t="s">
        <v>419</v>
      </c>
      <c r="HR4" s="4" t="s">
        <v>350</v>
      </c>
      <c r="HS4" s="4" t="s">
        <v>420</v>
      </c>
      <c r="HT4" s="4" t="s">
        <v>421</v>
      </c>
      <c r="HU4" s="4" t="s">
        <v>422</v>
      </c>
      <c r="HX4" s="4" t="s">
        <v>247</v>
      </c>
      <c r="HY4" s="4" t="s">
        <v>248</v>
      </c>
      <c r="HZ4" s="4" t="s">
        <v>247</v>
      </c>
      <c r="IA4" s="4" t="s">
        <v>257</v>
      </c>
      <c r="IB4" s="4" t="s">
        <v>247</v>
      </c>
      <c r="IC4" s="4" t="s">
        <v>247</v>
      </c>
      <c r="ID4" s="4" t="s">
        <v>257</v>
      </c>
      <c r="IE4" s="4" t="s">
        <v>247</v>
      </c>
    </row>
    <row r="5" spans="1:239" x14ac:dyDescent="0.4">
      <c r="A5" s="28">
        <v>6140</v>
      </c>
      <c r="B5" s="28">
        <v>4010001008954</v>
      </c>
      <c r="C5" s="4" t="s">
        <v>426</v>
      </c>
      <c r="D5" s="4" t="s">
        <v>427</v>
      </c>
      <c r="E5" s="4" t="s">
        <v>428</v>
      </c>
      <c r="F5" s="20">
        <v>45747</v>
      </c>
      <c r="G5" s="4" t="s">
        <v>429</v>
      </c>
      <c r="H5" s="4" t="s">
        <v>430</v>
      </c>
      <c r="I5" s="4" t="s">
        <v>431</v>
      </c>
      <c r="J5" s="4" t="s">
        <v>303</v>
      </c>
      <c r="M5" s="4" t="s">
        <v>249</v>
      </c>
      <c r="N5" s="4" t="s">
        <v>432</v>
      </c>
      <c r="O5" s="4" t="s">
        <v>433</v>
      </c>
      <c r="P5" s="4">
        <v>55</v>
      </c>
      <c r="Q5" s="4">
        <v>6.3</v>
      </c>
      <c r="R5" s="4">
        <v>1.4</v>
      </c>
      <c r="S5" s="4">
        <v>72.7</v>
      </c>
      <c r="V5" s="4">
        <v>73.3</v>
      </c>
      <c r="W5" s="4">
        <v>76.900000000000006</v>
      </c>
      <c r="X5" s="4">
        <v>74.5</v>
      </c>
      <c r="Y5" s="4">
        <v>15</v>
      </c>
      <c r="Z5" s="4">
        <v>41006</v>
      </c>
      <c r="AA5" s="4">
        <v>2311</v>
      </c>
      <c r="AB5" s="4">
        <v>2668</v>
      </c>
      <c r="AC5" s="4">
        <v>2493</v>
      </c>
      <c r="AD5" s="4">
        <v>4102</v>
      </c>
      <c r="AE5" s="4">
        <v>76351</v>
      </c>
      <c r="AF5" s="4">
        <v>63579</v>
      </c>
      <c r="AG5" s="4">
        <v>55615</v>
      </c>
      <c r="AH5" s="4">
        <v>6.0869999999999997</v>
      </c>
      <c r="AI5" s="4">
        <v>51.442</v>
      </c>
      <c r="AJ5" s="4">
        <v>18.207999999999998</v>
      </c>
      <c r="AK5" s="4">
        <v>3.3149999999999999</v>
      </c>
      <c r="AL5" s="4">
        <v>-0.94799999999999995</v>
      </c>
      <c r="AM5" s="4">
        <v>5.7877333000000002</v>
      </c>
      <c r="AN5" s="4">
        <v>39.733468899999998</v>
      </c>
      <c r="AO5" s="4">
        <v>9.0055938999999992</v>
      </c>
      <c r="AP5" s="4">
        <v>3.8486821</v>
      </c>
      <c r="AQ5" s="4">
        <v>5.2223641000000001</v>
      </c>
      <c r="AR5" s="4">
        <v>2064</v>
      </c>
      <c r="AS5" s="4">
        <v>386</v>
      </c>
      <c r="AV5" s="4">
        <v>0.24299999999999999</v>
      </c>
      <c r="AW5" s="4">
        <v>1630366.2379999999</v>
      </c>
      <c r="AX5" s="4">
        <v>19.891341300000001</v>
      </c>
      <c r="AY5" s="4">
        <v>1.1210283999999999</v>
      </c>
      <c r="AZ5" s="4">
        <v>1.4892068999999999</v>
      </c>
      <c r="BA5" s="4">
        <v>1.2093136</v>
      </c>
      <c r="BB5" s="4">
        <v>5.3929999999999998</v>
      </c>
      <c r="BC5" s="4">
        <v>4837.0301508000002</v>
      </c>
      <c r="BD5" s="4">
        <v>328.10743802000002</v>
      </c>
      <c r="BE5" s="4">
        <v>3486986.8383022998</v>
      </c>
      <c r="BF5" s="4">
        <v>494.90683753333002</v>
      </c>
      <c r="BG5" s="4">
        <v>1.5179897</v>
      </c>
      <c r="BH5" s="4">
        <v>5377285.8065692</v>
      </c>
      <c r="BI5" s="4">
        <v>41.276482664089997</v>
      </c>
      <c r="BJ5" s="4">
        <v>4.2926329145400004</v>
      </c>
      <c r="BK5" s="4">
        <v>4.42903604357</v>
      </c>
      <c r="BL5" s="4">
        <v>2.9336471184800001</v>
      </c>
      <c r="BM5" s="4">
        <v>3.6911640999999999</v>
      </c>
      <c r="BN5" s="4">
        <v>30554</v>
      </c>
      <c r="BO5" s="4">
        <v>1438</v>
      </c>
      <c r="BP5" s="4">
        <v>2289</v>
      </c>
      <c r="BQ5" s="4">
        <v>4102</v>
      </c>
      <c r="BR5" s="4">
        <v>56959</v>
      </c>
      <c r="BS5" s="4">
        <v>46074</v>
      </c>
      <c r="BT5" s="4">
        <v>43875</v>
      </c>
      <c r="BU5" s="4">
        <v>2.4129999999999998</v>
      </c>
      <c r="BV5" s="4">
        <v>62.485999999999997</v>
      </c>
      <c r="BW5" s="4">
        <v>3.3410000000000002</v>
      </c>
      <c r="BX5" s="4">
        <v>0.81799999999999995</v>
      </c>
      <c r="BY5" s="4">
        <v>-2.4249999999999998</v>
      </c>
      <c r="BZ5" s="4">
        <v>4.9654045</v>
      </c>
      <c r="CA5" s="4">
        <v>100.1607624</v>
      </c>
      <c r="CB5" s="4">
        <v>35.697172999999999</v>
      </c>
      <c r="CC5" s="4">
        <v>2.9847272999999999</v>
      </c>
      <c r="CD5" s="4">
        <v>4.0632226999999999</v>
      </c>
      <c r="CE5" s="4">
        <v>999</v>
      </c>
      <c r="CF5" s="4">
        <v>358</v>
      </c>
      <c r="CG5" s="4">
        <v>44.8</v>
      </c>
      <c r="CH5" s="4">
        <v>21</v>
      </c>
      <c r="CI5" s="4">
        <v>6870</v>
      </c>
      <c r="CK5" s="4">
        <v>-0.2</v>
      </c>
      <c r="CL5" s="4">
        <v>2595000</v>
      </c>
      <c r="CM5" s="4">
        <v>30.553999999999998</v>
      </c>
      <c r="CN5" s="4">
        <v>1.4379999999999999</v>
      </c>
      <c r="CO5" s="4">
        <v>2.2010000000000001</v>
      </c>
      <c r="CP5" s="4">
        <v>2.2890000000000001</v>
      </c>
      <c r="CQ5" s="4">
        <v>1.5940000000000001</v>
      </c>
      <c r="CR5" s="4">
        <v>1204.0995475</v>
      </c>
      <c r="CS5" s="4">
        <v>180.29629629999999</v>
      </c>
      <c r="CT5" s="4">
        <v>42.481900500000002</v>
      </c>
      <c r="CU5" s="4">
        <v>15.561991000000001</v>
      </c>
      <c r="CV5" s="4">
        <v>6815.5295837104104</v>
      </c>
      <c r="CW5" s="4">
        <v>499.7256137</v>
      </c>
      <c r="CX5" s="4">
        <v>16.275768200000002</v>
      </c>
      <c r="CY5" s="4">
        <v>13309668.3673</v>
      </c>
      <c r="CZ5" s="4">
        <v>73.021072596910003</v>
      </c>
      <c r="DA5" s="4">
        <v>9.67572260731</v>
      </c>
      <c r="DB5" s="4">
        <v>12.558436250370001</v>
      </c>
      <c r="DC5" s="4">
        <v>10.555694910850001</v>
      </c>
      <c r="DD5" s="4">
        <v>3.6759864000000002</v>
      </c>
      <c r="DE5" s="4" t="s">
        <v>755</v>
      </c>
      <c r="DF5" s="4" t="s">
        <v>282</v>
      </c>
      <c r="DG5" s="4" t="s">
        <v>240</v>
      </c>
      <c r="DH5" s="4" t="s">
        <v>240</v>
      </c>
      <c r="DI5" s="4" t="s">
        <v>240</v>
      </c>
      <c r="DJ5" s="4" t="s">
        <v>240</v>
      </c>
      <c r="DK5" s="4" t="s">
        <v>240</v>
      </c>
      <c r="DL5" s="4" t="s">
        <v>240</v>
      </c>
      <c r="DM5" s="4" t="s">
        <v>240</v>
      </c>
      <c r="DN5" s="4" t="s">
        <v>240</v>
      </c>
      <c r="DO5" s="4" t="s">
        <v>240</v>
      </c>
      <c r="DP5" s="4" t="s">
        <v>240</v>
      </c>
      <c r="DQ5" s="4" t="s">
        <v>240</v>
      </c>
      <c r="DR5" s="4" t="s">
        <v>240</v>
      </c>
      <c r="DS5" s="4" t="s">
        <v>240</v>
      </c>
      <c r="DT5" s="4" t="s">
        <v>240</v>
      </c>
      <c r="DU5" s="4" t="s">
        <v>240</v>
      </c>
      <c r="DV5" s="4" t="s">
        <v>240</v>
      </c>
      <c r="DW5" s="4" t="s">
        <v>240</v>
      </c>
      <c r="DX5" s="4" t="s">
        <v>240</v>
      </c>
      <c r="DY5" s="4" t="s">
        <v>240</v>
      </c>
      <c r="DZ5" s="4" t="s">
        <v>240</v>
      </c>
      <c r="EA5" s="4" t="s">
        <v>240</v>
      </c>
      <c r="EB5" s="4" t="s">
        <v>240</v>
      </c>
      <c r="EC5" s="4" t="s">
        <v>240</v>
      </c>
      <c r="ED5" s="4" t="s">
        <v>240</v>
      </c>
      <c r="EE5" s="4" t="s">
        <v>240</v>
      </c>
      <c r="EF5" s="4" t="s">
        <v>241</v>
      </c>
      <c r="EG5" s="4" t="s">
        <v>242</v>
      </c>
      <c r="EH5" s="4" t="s">
        <v>242</v>
      </c>
      <c r="EI5" s="4" t="s">
        <v>242</v>
      </c>
      <c r="EJ5" s="4" t="s">
        <v>241</v>
      </c>
      <c r="EK5" s="4" t="s">
        <v>241</v>
      </c>
      <c r="EL5" s="4" t="s">
        <v>242</v>
      </c>
      <c r="EM5" s="4" t="s">
        <v>241</v>
      </c>
      <c r="EN5" s="4" t="s">
        <v>241</v>
      </c>
      <c r="EO5" s="4" t="s">
        <v>241</v>
      </c>
      <c r="EP5" s="4" t="s">
        <v>242</v>
      </c>
      <c r="EQ5" s="4" t="s">
        <v>241</v>
      </c>
      <c r="ER5" s="4" t="s">
        <v>242</v>
      </c>
      <c r="ES5" s="4" t="s">
        <v>242</v>
      </c>
      <c r="ET5" s="4" t="s">
        <v>242</v>
      </c>
      <c r="EU5" s="4" t="s">
        <v>242</v>
      </c>
      <c r="EV5" s="4" t="s">
        <v>242</v>
      </c>
      <c r="EW5" s="4" t="s">
        <v>242</v>
      </c>
      <c r="EX5" s="4" t="s">
        <v>242</v>
      </c>
      <c r="EY5" s="4" t="s">
        <v>241</v>
      </c>
      <c r="EZ5" s="4" t="s">
        <v>242</v>
      </c>
      <c r="FA5" s="4" t="s">
        <v>425</v>
      </c>
      <c r="FB5" s="4" t="s">
        <v>252</v>
      </c>
      <c r="FC5" s="4" t="s">
        <v>316</v>
      </c>
      <c r="FD5" s="4" t="s">
        <v>341</v>
      </c>
      <c r="FE5" s="4" t="s">
        <v>299</v>
      </c>
      <c r="FF5" s="4" t="s">
        <v>381</v>
      </c>
      <c r="FG5" s="4" t="s">
        <v>253</v>
      </c>
      <c r="FH5" s="4">
        <v>0.33300000000000002</v>
      </c>
      <c r="FI5" s="4" t="s">
        <v>434</v>
      </c>
      <c r="FJ5" s="4" t="s">
        <v>434</v>
      </c>
      <c r="FP5" s="4" t="s">
        <v>254</v>
      </c>
      <c r="FQ5" s="4" t="s">
        <v>266</v>
      </c>
      <c r="FR5" s="4" t="s">
        <v>266</v>
      </c>
      <c r="FU5" s="4" t="s">
        <v>243</v>
      </c>
      <c r="FV5" s="4" t="s">
        <v>393</v>
      </c>
      <c r="FW5" s="4" t="s">
        <v>435</v>
      </c>
      <c r="FZ5" s="4" t="s">
        <v>243</v>
      </c>
      <c r="GA5" s="4" t="s">
        <v>386</v>
      </c>
      <c r="GB5" s="4" t="s">
        <v>351</v>
      </c>
      <c r="GE5" s="4" t="s">
        <v>243</v>
      </c>
      <c r="GF5" s="4" t="s">
        <v>396</v>
      </c>
      <c r="GG5" s="4" t="s">
        <v>436</v>
      </c>
      <c r="GI5" s="4" t="s">
        <v>243</v>
      </c>
      <c r="GJ5" s="4">
        <v>0.66600000000000004</v>
      </c>
      <c r="GM5" s="4" t="s">
        <v>243</v>
      </c>
      <c r="GN5" s="4">
        <v>0.13</v>
      </c>
      <c r="GQ5" s="4">
        <v>8.8999999999999996E-2</v>
      </c>
      <c r="GU5" s="4">
        <v>1.9E-2</v>
      </c>
      <c r="GX5" s="4">
        <v>0.222</v>
      </c>
      <c r="GY5" s="4" t="s">
        <v>251</v>
      </c>
      <c r="GZ5" s="4" t="s">
        <v>252</v>
      </c>
      <c r="HA5" s="4" t="s">
        <v>244</v>
      </c>
      <c r="HB5" s="4" t="s">
        <v>243</v>
      </c>
      <c r="HC5" s="4">
        <v>0.72699999999999998</v>
      </c>
      <c r="HF5" s="4" t="s">
        <v>244</v>
      </c>
      <c r="HG5" s="4" t="s">
        <v>243</v>
      </c>
      <c r="HH5" s="4">
        <v>2</v>
      </c>
      <c r="HP5" s="4" t="s">
        <v>301</v>
      </c>
      <c r="HQ5" s="4" t="s">
        <v>437</v>
      </c>
      <c r="HR5" s="4" t="s">
        <v>350</v>
      </c>
      <c r="HS5" s="4" t="s">
        <v>438</v>
      </c>
      <c r="HT5" s="4" t="s">
        <v>439</v>
      </c>
      <c r="HU5" s="4" t="s">
        <v>440</v>
      </c>
      <c r="HV5" s="4" t="s">
        <v>441</v>
      </c>
      <c r="HW5" s="4" t="s">
        <v>442</v>
      </c>
      <c r="HX5" s="4" t="s">
        <v>247</v>
      </c>
      <c r="HY5" s="4" t="s">
        <v>248</v>
      </c>
      <c r="HZ5" s="4" t="s">
        <v>247</v>
      </c>
      <c r="IA5" s="4" t="s">
        <v>257</v>
      </c>
      <c r="IB5" s="4" t="s">
        <v>247</v>
      </c>
      <c r="IC5" s="4" t="s">
        <v>247</v>
      </c>
      <c r="ID5" s="4" t="s">
        <v>247</v>
      </c>
      <c r="IE5" s="4" t="s">
        <v>247</v>
      </c>
    </row>
    <row r="6" spans="1:239" x14ac:dyDescent="0.4">
      <c r="A6" s="28">
        <v>6902</v>
      </c>
      <c r="B6" s="28">
        <v>9180301014251</v>
      </c>
      <c r="C6" s="4" t="s">
        <v>448</v>
      </c>
      <c r="D6" s="4" t="s">
        <v>449</v>
      </c>
      <c r="E6" s="4" t="s">
        <v>450</v>
      </c>
      <c r="F6" s="20">
        <v>45747</v>
      </c>
      <c r="G6" s="4" t="s">
        <v>451</v>
      </c>
      <c r="H6" s="4" t="s">
        <v>452</v>
      </c>
      <c r="I6" s="4" t="s">
        <v>453</v>
      </c>
      <c r="J6" s="4" t="s">
        <v>383</v>
      </c>
      <c r="K6" s="4" t="s">
        <v>454</v>
      </c>
      <c r="L6" s="4" t="s">
        <v>455</v>
      </c>
      <c r="M6" s="4" t="s">
        <v>307</v>
      </c>
      <c r="N6" s="4" t="s">
        <v>456</v>
      </c>
      <c r="O6" s="4" t="s">
        <v>457</v>
      </c>
      <c r="P6" s="4">
        <v>60</v>
      </c>
      <c r="Q6" s="4">
        <v>8.5</v>
      </c>
      <c r="R6" s="4">
        <v>2.1</v>
      </c>
      <c r="S6" s="4">
        <v>97.7</v>
      </c>
      <c r="V6" s="4">
        <v>67.2</v>
      </c>
      <c r="W6" s="4">
        <v>68.900000000000006</v>
      </c>
      <c r="X6" s="4">
        <v>82.4</v>
      </c>
      <c r="Z6" s="4">
        <v>7225298</v>
      </c>
      <c r="AA6" s="4">
        <v>518953</v>
      </c>
      <c r="AB6" s="4">
        <v>465257</v>
      </c>
      <c r="AC6" s="4">
        <v>419081</v>
      </c>
      <c r="AD6" s="4">
        <v>187457</v>
      </c>
      <c r="AE6" s="4">
        <v>8125000</v>
      </c>
      <c r="AF6" s="4">
        <v>5188918</v>
      </c>
      <c r="AG6" s="4">
        <v>3666928</v>
      </c>
      <c r="AH6" s="4">
        <v>0.432</v>
      </c>
      <c r="AI6" s="4">
        <v>36.351999999999997</v>
      </c>
      <c r="AJ6" s="4">
        <v>33.981000000000002</v>
      </c>
      <c r="AK6" s="4">
        <v>-10.648999999999999</v>
      </c>
      <c r="AL6" s="4">
        <v>-10.058</v>
      </c>
      <c r="AM6" s="4">
        <v>2.7726951</v>
      </c>
      <c r="AN6" s="4">
        <v>43.054506500000002</v>
      </c>
      <c r="AO6" s="4">
        <v>14.3162029</v>
      </c>
      <c r="AP6" s="4">
        <v>0.99708540000000001</v>
      </c>
      <c r="AQ6" s="4">
        <v>2.4334267999999999</v>
      </c>
      <c r="AR6" s="4">
        <v>158056</v>
      </c>
      <c r="AS6" s="4">
        <v>48</v>
      </c>
      <c r="AV6" s="4">
        <v>-2.452</v>
      </c>
      <c r="AW6" s="4">
        <v>3611571.926</v>
      </c>
      <c r="AX6" s="4">
        <v>45.146120600000003</v>
      </c>
      <c r="AY6" s="4">
        <v>3.2425948999999998</v>
      </c>
      <c r="AZ6" s="4">
        <v>3.6115718999999999</v>
      </c>
      <c r="BA6" s="4">
        <v>2.6185607000000002</v>
      </c>
      <c r="BB6" s="4">
        <v>2.476</v>
      </c>
      <c r="BC6" s="4">
        <v>22200.108433699999</v>
      </c>
      <c r="BD6" s="4">
        <v>1594.5714285700001</v>
      </c>
      <c r="BE6" s="4">
        <v>2229381.9837273001</v>
      </c>
      <c r="BF6" s="4">
        <v>395.57965474999997</v>
      </c>
      <c r="BG6" s="4">
        <v>4.6646300000000002E-2</v>
      </c>
      <c r="BH6" s="4">
        <v>3166608.7037927001</v>
      </c>
      <c r="BI6" s="4">
        <v>44.094877762759999</v>
      </c>
      <c r="BJ6" s="4">
        <v>2.5108548265000001</v>
      </c>
      <c r="BK6" s="4">
        <v>2.58195010748</v>
      </c>
      <c r="BL6" s="4">
        <v>1.5439437382000001</v>
      </c>
      <c r="BM6" s="4">
        <v>3.056</v>
      </c>
      <c r="BN6" s="4">
        <v>3732966</v>
      </c>
      <c r="BO6" s="4">
        <v>102755</v>
      </c>
      <c r="BP6" s="4">
        <v>609038</v>
      </c>
      <c r="BQ6" s="4">
        <v>187457</v>
      </c>
      <c r="BR6" s="4">
        <v>4747253</v>
      </c>
      <c r="BS6" s="4">
        <v>2638861</v>
      </c>
      <c r="BT6" s="4">
        <v>1797548</v>
      </c>
      <c r="BU6" s="4">
        <v>1.9730000000000001</v>
      </c>
      <c r="BV6" s="4">
        <v>1426.82</v>
      </c>
      <c r="BW6" s="4">
        <v>165.09100000000001</v>
      </c>
      <c r="BX6" s="4">
        <v>-15.196</v>
      </c>
      <c r="BY6" s="4">
        <v>-15.473000000000001</v>
      </c>
      <c r="BZ6" s="4">
        <v>3.5599884999999998</v>
      </c>
      <c r="CA6" s="4">
        <v>66.816741899999997</v>
      </c>
      <c r="CB6" s="4">
        <v>115.49177779999999</v>
      </c>
      <c r="CC6" s="4">
        <v>0.97024140000000003</v>
      </c>
      <c r="CD6" s="4">
        <v>2.4122705999999998</v>
      </c>
      <c r="CE6" s="4">
        <v>43781</v>
      </c>
      <c r="CF6" s="4">
        <v>7648</v>
      </c>
      <c r="CG6" s="4">
        <v>44.8</v>
      </c>
      <c r="CH6" s="4">
        <v>23.1</v>
      </c>
      <c r="CI6" s="4">
        <v>8630.56</v>
      </c>
      <c r="CK6" s="4">
        <v>-0.45200000000000001</v>
      </c>
      <c r="CL6" s="4">
        <v>16983398.092999998</v>
      </c>
      <c r="CM6" s="4">
        <v>85.071181999999993</v>
      </c>
      <c r="CN6" s="4">
        <v>2.3417007999999999</v>
      </c>
      <c r="CO6" s="4">
        <v>8.1898792999999994</v>
      </c>
      <c r="CP6" s="4">
        <v>13.8794681</v>
      </c>
      <c r="CQ6" s="4">
        <v>3.109</v>
      </c>
      <c r="CR6" s="4">
        <v>4886.1136364000004</v>
      </c>
      <c r="CS6" s="4">
        <v>1205.2307692300001</v>
      </c>
      <c r="CT6" s="4">
        <v>42.2897727</v>
      </c>
      <c r="CU6" s="4">
        <v>16.502272699999999</v>
      </c>
      <c r="CV6" s="4">
        <v>6643.3454204545496</v>
      </c>
      <c r="CW6" s="4">
        <v>520.81439350000005</v>
      </c>
      <c r="CX6" s="4">
        <v>1.1599999999999999</v>
      </c>
      <c r="CY6" s="4">
        <v>7352270.0071839001</v>
      </c>
      <c r="CZ6" s="4">
        <v>73.258862041209994</v>
      </c>
      <c r="DA6" s="4">
        <v>3.44842133654</v>
      </c>
      <c r="DB6" s="4">
        <v>7.5238508495899996</v>
      </c>
      <c r="DC6" s="4">
        <v>5.5768229918900003</v>
      </c>
      <c r="DD6" s="4">
        <v>2.6417931000000001</v>
      </c>
      <c r="DE6" s="4" t="s">
        <v>458</v>
      </c>
      <c r="DF6" s="4" t="s">
        <v>282</v>
      </c>
      <c r="DG6" s="4" t="s">
        <v>259</v>
      </c>
      <c r="DH6" s="4" t="s">
        <v>240</v>
      </c>
      <c r="DI6" s="4" t="s">
        <v>240</v>
      </c>
      <c r="DJ6" s="4" t="s">
        <v>240</v>
      </c>
      <c r="DK6" s="4" t="s">
        <v>240</v>
      </c>
      <c r="DL6" s="4" t="s">
        <v>240</v>
      </c>
      <c r="DM6" s="4" t="s">
        <v>240</v>
      </c>
      <c r="DN6" s="4" t="s">
        <v>240</v>
      </c>
      <c r="DO6" s="4" t="s">
        <v>240</v>
      </c>
      <c r="DP6" s="4" t="s">
        <v>240</v>
      </c>
      <c r="DQ6" s="4" t="s">
        <v>240</v>
      </c>
      <c r="DR6" s="4" t="s">
        <v>240</v>
      </c>
      <c r="DS6" s="4" t="s">
        <v>240</v>
      </c>
      <c r="DT6" s="4" t="s">
        <v>240</v>
      </c>
      <c r="DU6" s="4" t="s">
        <v>240</v>
      </c>
      <c r="DV6" s="4" t="s">
        <v>240</v>
      </c>
      <c r="DW6" s="4" t="s">
        <v>240</v>
      </c>
      <c r="DX6" s="4" t="s">
        <v>240</v>
      </c>
      <c r="DY6" s="4" t="s">
        <v>240</v>
      </c>
      <c r="DZ6" s="4" t="s">
        <v>240</v>
      </c>
      <c r="EA6" s="4" t="s">
        <v>240</v>
      </c>
      <c r="EB6" s="4" t="s">
        <v>240</v>
      </c>
      <c r="EC6" s="4" t="s">
        <v>240</v>
      </c>
      <c r="ED6" s="4" t="s">
        <v>240</v>
      </c>
      <c r="EE6" s="4" t="s">
        <v>240</v>
      </c>
      <c r="EF6" s="4" t="s">
        <v>241</v>
      </c>
      <c r="EG6" s="4" t="s">
        <v>242</v>
      </c>
      <c r="EH6" s="4" t="s">
        <v>242</v>
      </c>
      <c r="EI6" s="4" t="s">
        <v>242</v>
      </c>
      <c r="EJ6" s="4" t="s">
        <v>241</v>
      </c>
      <c r="EK6" s="4" t="s">
        <v>241</v>
      </c>
      <c r="EL6" s="4" t="s">
        <v>241</v>
      </c>
      <c r="EM6" s="4" t="s">
        <v>241</v>
      </c>
      <c r="EN6" s="4" t="s">
        <v>241</v>
      </c>
      <c r="EO6" s="4" t="s">
        <v>241</v>
      </c>
      <c r="EP6" s="4" t="s">
        <v>242</v>
      </c>
      <c r="EQ6" s="4" t="s">
        <v>241</v>
      </c>
      <c r="ER6" s="4" t="s">
        <v>242</v>
      </c>
      <c r="ES6" s="4" t="s">
        <v>242</v>
      </c>
      <c r="ET6" s="4" t="s">
        <v>241</v>
      </c>
      <c r="EU6" s="4" t="s">
        <v>242</v>
      </c>
      <c r="EV6" s="4" t="s">
        <v>242</v>
      </c>
      <c r="EW6" s="4" t="s">
        <v>242</v>
      </c>
      <c r="EX6" s="4" t="s">
        <v>242</v>
      </c>
      <c r="EY6" s="4" t="s">
        <v>242</v>
      </c>
      <c r="EZ6" s="4" t="s">
        <v>242</v>
      </c>
      <c r="FA6" s="4" t="s">
        <v>251</v>
      </c>
      <c r="FB6" s="4" t="s">
        <v>252</v>
      </c>
      <c r="FC6" s="4" t="s">
        <v>459</v>
      </c>
      <c r="FD6" s="4" t="s">
        <v>400</v>
      </c>
      <c r="FE6" s="4" t="s">
        <v>293</v>
      </c>
      <c r="FG6" s="4" t="s">
        <v>253</v>
      </c>
      <c r="FH6" s="4">
        <v>0.39</v>
      </c>
      <c r="FP6" s="4" t="s">
        <v>254</v>
      </c>
      <c r="FQ6" s="4" t="s">
        <v>338</v>
      </c>
      <c r="FR6" s="4" t="s">
        <v>332</v>
      </c>
      <c r="FU6" s="4" t="s">
        <v>253</v>
      </c>
      <c r="FV6" s="4" t="s">
        <v>460</v>
      </c>
      <c r="FW6" s="4" t="s">
        <v>443</v>
      </c>
      <c r="FX6" s="4" t="s">
        <v>461</v>
      </c>
      <c r="FY6" s="4" t="s">
        <v>461</v>
      </c>
      <c r="FZ6" s="4" t="s">
        <v>254</v>
      </c>
      <c r="GA6" s="4" t="s">
        <v>353</v>
      </c>
      <c r="GB6" s="4" t="s">
        <v>406</v>
      </c>
      <c r="GE6" s="4" t="s">
        <v>243</v>
      </c>
      <c r="GF6" s="4" t="s">
        <v>340</v>
      </c>
      <c r="GG6" s="4" t="s">
        <v>462</v>
      </c>
      <c r="GI6" s="4" t="s">
        <v>254</v>
      </c>
      <c r="GJ6" s="4">
        <v>0.92100000000000004</v>
      </c>
      <c r="GM6" s="4" t="s">
        <v>253</v>
      </c>
      <c r="GN6" s="4">
        <v>0.16</v>
      </c>
      <c r="GQ6" s="4">
        <v>5.5E-2</v>
      </c>
      <c r="GR6" s="4" t="s">
        <v>463</v>
      </c>
      <c r="GS6" s="4" t="s">
        <v>464</v>
      </c>
      <c r="GU6" s="4">
        <v>2.1000000000000001E-2</v>
      </c>
      <c r="GV6" s="4" t="s">
        <v>324</v>
      </c>
      <c r="GW6" s="4" t="s">
        <v>465</v>
      </c>
      <c r="GX6" s="4">
        <v>9.0999999999999998E-2</v>
      </c>
      <c r="GY6" s="4" t="s">
        <v>251</v>
      </c>
      <c r="GZ6" s="4" t="s">
        <v>341</v>
      </c>
      <c r="HA6" s="4" t="s">
        <v>244</v>
      </c>
      <c r="HB6" s="4" t="s">
        <v>243</v>
      </c>
      <c r="HC6" s="4">
        <v>0.72</v>
      </c>
      <c r="HF6" s="4" t="s">
        <v>244</v>
      </c>
      <c r="HG6" s="4" t="s">
        <v>243</v>
      </c>
      <c r="HH6" s="4">
        <v>0.98</v>
      </c>
      <c r="HP6" s="4" t="s">
        <v>758</v>
      </c>
      <c r="HQ6" s="4" t="s">
        <v>466</v>
      </c>
      <c r="HR6" s="4" t="s">
        <v>352</v>
      </c>
      <c r="HS6" s="4" t="s">
        <v>467</v>
      </c>
      <c r="HT6" s="4" t="s">
        <v>468</v>
      </c>
      <c r="HU6" s="4" t="s">
        <v>469</v>
      </c>
      <c r="HV6" s="4" t="s">
        <v>470</v>
      </c>
      <c r="HW6" s="4" t="s">
        <v>471</v>
      </c>
      <c r="HX6" s="4" t="s">
        <v>247</v>
      </c>
      <c r="HY6" s="4" t="s">
        <v>248</v>
      </c>
      <c r="HZ6" s="4" t="s">
        <v>247</v>
      </c>
      <c r="IA6" s="4" t="s">
        <v>257</v>
      </c>
      <c r="IB6" s="4" t="s">
        <v>247</v>
      </c>
      <c r="IC6" s="4" t="s">
        <v>247</v>
      </c>
      <c r="ID6" s="4" t="s">
        <v>257</v>
      </c>
      <c r="IE6" s="4" t="s">
        <v>247</v>
      </c>
    </row>
    <row r="7" spans="1:239" x14ac:dyDescent="0.4">
      <c r="A7" s="28">
        <v>7287</v>
      </c>
      <c r="B7" s="28">
        <v>3110001023135</v>
      </c>
      <c r="C7" s="4" t="s">
        <v>472</v>
      </c>
      <c r="D7" s="4" t="s">
        <v>473</v>
      </c>
      <c r="E7" s="4" t="s">
        <v>474</v>
      </c>
      <c r="F7" s="20">
        <v>45747</v>
      </c>
      <c r="G7" s="4" t="s">
        <v>759</v>
      </c>
      <c r="H7" s="4" t="s">
        <v>475</v>
      </c>
      <c r="I7" s="4" t="s">
        <v>476</v>
      </c>
      <c r="J7" s="4" t="s">
        <v>383</v>
      </c>
      <c r="K7" s="4" t="s">
        <v>477</v>
      </c>
      <c r="L7" s="4" t="s">
        <v>478</v>
      </c>
      <c r="M7" s="4" t="s">
        <v>238</v>
      </c>
      <c r="N7" s="4" t="s">
        <v>479</v>
      </c>
      <c r="O7" s="4" t="s">
        <v>390</v>
      </c>
      <c r="P7" s="4">
        <v>61</v>
      </c>
      <c r="Q7" s="4">
        <v>1.9</v>
      </c>
      <c r="R7" s="4">
        <v>4.9000000000000004</v>
      </c>
      <c r="S7" s="4">
        <v>63</v>
      </c>
      <c r="V7" s="4">
        <v>74.7</v>
      </c>
      <c r="W7" s="4">
        <v>75.8</v>
      </c>
      <c r="X7" s="4">
        <v>60.9</v>
      </c>
      <c r="Z7" s="4">
        <v>318083</v>
      </c>
      <c r="AA7" s="4">
        <v>9586</v>
      </c>
      <c r="AB7" s="4">
        <v>6274</v>
      </c>
      <c r="AC7" s="4">
        <v>6122</v>
      </c>
      <c r="AD7" s="4">
        <v>14494</v>
      </c>
      <c r="AE7" s="4">
        <v>332094</v>
      </c>
      <c r="AF7" s="4">
        <v>220230</v>
      </c>
      <c r="AG7" s="4">
        <v>172764</v>
      </c>
      <c r="AH7" s="4">
        <v>1.357</v>
      </c>
      <c r="AI7" s="4">
        <v>12.976000000000001</v>
      </c>
      <c r="AJ7" s="4">
        <v>15.509</v>
      </c>
      <c r="AK7" s="4">
        <v>-1.93</v>
      </c>
      <c r="AL7" s="4">
        <v>-2.1859999999999999</v>
      </c>
      <c r="AM7" s="4">
        <v>2.7726951</v>
      </c>
      <c r="AN7" s="4">
        <v>43.054506500000002</v>
      </c>
      <c r="AO7" s="4">
        <v>14.3162029</v>
      </c>
      <c r="AP7" s="4">
        <v>0.99708540000000001</v>
      </c>
      <c r="AQ7" s="4">
        <v>2.4334267999999999</v>
      </c>
      <c r="AR7" s="4">
        <v>13450</v>
      </c>
      <c r="AV7" s="4">
        <v>1.196</v>
      </c>
      <c r="AW7" s="4">
        <v>698777.15899999999</v>
      </c>
      <c r="AX7" s="4">
        <v>23.789910599999999</v>
      </c>
      <c r="AY7" s="4">
        <v>0.71695149999999996</v>
      </c>
      <c r="AZ7" s="4">
        <v>0.69900150000000005</v>
      </c>
      <c r="BA7" s="4">
        <v>0.45787369999999999</v>
      </c>
      <c r="BB7" s="4">
        <v>2.0169999999999999</v>
      </c>
      <c r="BC7" s="4">
        <v>22200.108433699999</v>
      </c>
      <c r="BD7" s="4">
        <v>1594.5714285700001</v>
      </c>
      <c r="BE7" s="4">
        <v>2229381.9837273001</v>
      </c>
      <c r="BF7" s="4">
        <v>395.57965474999997</v>
      </c>
      <c r="BG7" s="4">
        <v>4.6646300000000002E-2</v>
      </c>
      <c r="BH7" s="4">
        <v>3166608.7037927001</v>
      </c>
      <c r="BI7" s="4">
        <v>44.094877762759999</v>
      </c>
      <c r="BJ7" s="4">
        <v>2.5108548265000001</v>
      </c>
      <c r="BK7" s="4">
        <v>2.58195010748</v>
      </c>
      <c r="BL7" s="4">
        <v>1.5439437382000001</v>
      </c>
      <c r="BM7" s="4">
        <v>3.056</v>
      </c>
      <c r="BN7" s="4">
        <v>136456</v>
      </c>
      <c r="BO7" s="4">
        <v>381</v>
      </c>
      <c r="BP7" s="4">
        <v>4793</v>
      </c>
      <c r="BQ7" s="4">
        <v>14494</v>
      </c>
      <c r="BR7" s="4">
        <v>202886</v>
      </c>
      <c r="BS7" s="4">
        <v>113821</v>
      </c>
      <c r="BT7" s="4">
        <v>108280</v>
      </c>
      <c r="BU7" s="4">
        <v>0.94699999999999995</v>
      </c>
      <c r="BW7" s="4">
        <v>-76.096999999999994</v>
      </c>
      <c r="BX7" s="4">
        <v>-2.629</v>
      </c>
      <c r="BY7" s="4">
        <v>-6.383</v>
      </c>
      <c r="BZ7" s="4">
        <v>3.5599884999999998</v>
      </c>
      <c r="CA7" s="4">
        <v>66.816741899999997</v>
      </c>
      <c r="CB7" s="4">
        <v>115.49177779999999</v>
      </c>
      <c r="CC7" s="4">
        <v>0.97024140000000003</v>
      </c>
      <c r="CD7" s="4">
        <v>2.4122705999999998</v>
      </c>
      <c r="CE7" s="4">
        <v>1578</v>
      </c>
      <c r="CG7" s="4">
        <v>43.5</v>
      </c>
      <c r="CH7" s="4">
        <v>18</v>
      </c>
      <c r="CI7" s="4">
        <v>6038</v>
      </c>
      <c r="CK7" s="4">
        <v>-1.7430000000000001</v>
      </c>
      <c r="CL7" s="4">
        <v>4502512.5630000001</v>
      </c>
      <c r="CM7" s="4">
        <v>85.713567800000007</v>
      </c>
      <c r="CN7" s="4">
        <v>0.2393216</v>
      </c>
      <c r="CO7" s="4">
        <v>4.6695979999999997</v>
      </c>
      <c r="CP7" s="4">
        <v>3.0106784000000002</v>
      </c>
      <c r="CQ7" s="4">
        <v>2.9129999999999998</v>
      </c>
      <c r="CR7" s="4">
        <v>4886.1136364000004</v>
      </c>
      <c r="CS7" s="4">
        <v>1205.2307692300001</v>
      </c>
      <c r="CT7" s="4">
        <v>42.2897727</v>
      </c>
      <c r="CU7" s="4">
        <v>16.502272699999999</v>
      </c>
      <c r="CV7" s="4">
        <v>6643.3454204545496</v>
      </c>
      <c r="CW7" s="4">
        <v>520.81439350000005</v>
      </c>
      <c r="CX7" s="4">
        <v>1.1599999999999999</v>
      </c>
      <c r="CY7" s="4">
        <v>7352270.0071839001</v>
      </c>
      <c r="CZ7" s="4">
        <v>73.258862041209994</v>
      </c>
      <c r="DA7" s="4">
        <v>3.44842133654</v>
      </c>
      <c r="DB7" s="4">
        <v>7.5238508495899996</v>
      </c>
      <c r="DC7" s="4">
        <v>5.5768229918900003</v>
      </c>
      <c r="DD7" s="4">
        <v>2.6417931000000001</v>
      </c>
      <c r="DE7" s="4" t="s">
        <v>756</v>
      </c>
      <c r="DF7" s="4" t="s">
        <v>282</v>
      </c>
      <c r="DG7" s="4" t="s">
        <v>259</v>
      </c>
      <c r="DH7" s="4" t="s">
        <v>240</v>
      </c>
      <c r="DI7" s="4" t="s">
        <v>240</v>
      </c>
      <c r="DJ7" s="4" t="s">
        <v>240</v>
      </c>
      <c r="DK7" s="4" t="s">
        <v>240</v>
      </c>
      <c r="DL7" s="4" t="s">
        <v>240</v>
      </c>
      <c r="DM7" s="4" t="s">
        <v>240</v>
      </c>
      <c r="DN7" s="4" t="s">
        <v>240</v>
      </c>
      <c r="DO7" s="4" t="s">
        <v>240</v>
      </c>
      <c r="DP7" s="4" t="s">
        <v>240</v>
      </c>
      <c r="DQ7" s="4" t="s">
        <v>240</v>
      </c>
      <c r="DR7" s="4" t="s">
        <v>240</v>
      </c>
      <c r="DS7" s="4" t="s">
        <v>240</v>
      </c>
      <c r="DT7" s="4" t="s">
        <v>240</v>
      </c>
      <c r="DU7" s="4" t="s">
        <v>240</v>
      </c>
      <c r="DV7" s="4" t="s">
        <v>240</v>
      </c>
      <c r="DW7" s="4" t="s">
        <v>240</v>
      </c>
      <c r="DX7" s="4" t="s">
        <v>240</v>
      </c>
      <c r="DY7" s="4" t="s">
        <v>240</v>
      </c>
      <c r="DZ7" s="4" t="s">
        <v>240</v>
      </c>
      <c r="EA7" s="4" t="s">
        <v>240</v>
      </c>
      <c r="EB7" s="4" t="s">
        <v>240</v>
      </c>
      <c r="EC7" s="4" t="s">
        <v>240</v>
      </c>
      <c r="ED7" s="4" t="s">
        <v>240</v>
      </c>
      <c r="EE7" s="4" t="s">
        <v>240</v>
      </c>
      <c r="EF7" s="4" t="s">
        <v>241</v>
      </c>
      <c r="EG7" s="4" t="s">
        <v>242</v>
      </c>
      <c r="EH7" s="4" t="s">
        <v>242</v>
      </c>
      <c r="EI7" s="4" t="s">
        <v>242</v>
      </c>
      <c r="EJ7" s="4" t="s">
        <v>242</v>
      </c>
      <c r="EK7" s="4" t="s">
        <v>242</v>
      </c>
      <c r="EL7" s="4" t="s">
        <v>241</v>
      </c>
      <c r="EM7" s="4" t="s">
        <v>241</v>
      </c>
      <c r="EN7" s="4" t="s">
        <v>241</v>
      </c>
      <c r="EO7" s="4" t="s">
        <v>241</v>
      </c>
      <c r="EP7" s="4" t="s">
        <v>242</v>
      </c>
      <c r="EQ7" s="4" t="s">
        <v>241</v>
      </c>
      <c r="ER7" s="4" t="s">
        <v>242</v>
      </c>
      <c r="ES7" s="4" t="s">
        <v>242</v>
      </c>
      <c r="ET7" s="4" t="s">
        <v>242</v>
      </c>
      <c r="EU7" s="4" t="s">
        <v>242</v>
      </c>
      <c r="EV7" s="4" t="s">
        <v>242</v>
      </c>
      <c r="EW7" s="4" t="s">
        <v>242</v>
      </c>
      <c r="EX7" s="4" t="s">
        <v>242</v>
      </c>
      <c r="EY7" s="4" t="s">
        <v>242</v>
      </c>
      <c r="EZ7" s="4" t="s">
        <v>242</v>
      </c>
      <c r="FA7" s="4" t="s">
        <v>359</v>
      </c>
      <c r="FB7" s="4" t="s">
        <v>269</v>
      </c>
      <c r="FD7" s="4" t="s">
        <v>334</v>
      </c>
      <c r="FE7" s="4" t="s">
        <v>319</v>
      </c>
      <c r="FG7" s="4" t="s">
        <v>243</v>
      </c>
      <c r="FH7" s="4">
        <v>0.247</v>
      </c>
      <c r="FU7" s="4" t="s">
        <v>243</v>
      </c>
      <c r="FV7" s="4" t="s">
        <v>310</v>
      </c>
      <c r="FW7" s="4" t="s">
        <v>311</v>
      </c>
      <c r="FZ7" s="4" t="s">
        <v>243</v>
      </c>
      <c r="GA7" s="4" t="s">
        <v>371</v>
      </c>
      <c r="GB7" s="4" t="s">
        <v>335</v>
      </c>
      <c r="GE7" s="4" t="s">
        <v>243</v>
      </c>
      <c r="GF7" s="4" t="s">
        <v>265</v>
      </c>
      <c r="GG7" s="4" t="s">
        <v>480</v>
      </c>
      <c r="GM7" s="4" t="s">
        <v>243</v>
      </c>
      <c r="GN7" s="4">
        <v>0.22500000000000001</v>
      </c>
      <c r="GQ7" s="4">
        <v>0.106</v>
      </c>
      <c r="GU7" s="4">
        <v>4.9000000000000002E-2</v>
      </c>
      <c r="GX7" s="4">
        <v>6.0999999999999999E-2</v>
      </c>
      <c r="HA7" s="4" t="s">
        <v>244</v>
      </c>
      <c r="HB7" s="4" t="s">
        <v>243</v>
      </c>
      <c r="HC7" s="4">
        <v>0.63</v>
      </c>
      <c r="HF7" s="4" t="s">
        <v>244</v>
      </c>
      <c r="HG7" s="4" t="s">
        <v>243</v>
      </c>
      <c r="HH7" s="4">
        <v>1</v>
      </c>
      <c r="HP7" s="4" t="s">
        <v>297</v>
      </c>
      <c r="HQ7" s="4" t="s">
        <v>481</v>
      </c>
      <c r="HR7" s="4" t="s">
        <v>297</v>
      </c>
      <c r="HS7" s="4" t="s">
        <v>760</v>
      </c>
      <c r="HT7" s="4" t="s">
        <v>482</v>
      </c>
      <c r="HU7" s="4" t="s">
        <v>483</v>
      </c>
      <c r="HV7" s="4" t="s">
        <v>761</v>
      </c>
      <c r="HW7" s="4" t="s">
        <v>762</v>
      </c>
      <c r="HX7" s="4" t="s">
        <v>257</v>
      </c>
      <c r="HY7" s="4" t="s">
        <v>261</v>
      </c>
      <c r="HZ7" s="4" t="s">
        <v>247</v>
      </c>
      <c r="IA7" s="4" t="s">
        <v>247</v>
      </c>
      <c r="IB7" s="4" t="s">
        <v>247</v>
      </c>
      <c r="IC7" s="4" t="s">
        <v>247</v>
      </c>
      <c r="ID7" s="4" t="s">
        <v>247</v>
      </c>
      <c r="IE7" s="4" t="s">
        <v>247</v>
      </c>
    </row>
    <row r="8" spans="1:239" x14ac:dyDescent="0.4">
      <c r="A8" s="28">
        <v>7823</v>
      </c>
      <c r="B8" s="28">
        <v>9011001000392</v>
      </c>
      <c r="C8" s="4" t="s">
        <v>559</v>
      </c>
      <c r="D8" s="4" t="s">
        <v>560</v>
      </c>
      <c r="E8" s="4" t="s">
        <v>561</v>
      </c>
      <c r="F8" s="20">
        <v>45747</v>
      </c>
      <c r="G8" s="4" t="s">
        <v>562</v>
      </c>
      <c r="H8" s="4" t="s">
        <v>563</v>
      </c>
      <c r="I8" s="4" t="s">
        <v>564</v>
      </c>
      <c r="J8" s="4" t="s">
        <v>304</v>
      </c>
      <c r="K8" s="4" t="s">
        <v>565</v>
      </c>
      <c r="M8" s="4" t="s">
        <v>238</v>
      </c>
      <c r="N8" s="4" t="s">
        <v>566</v>
      </c>
      <c r="O8" s="4" t="s">
        <v>567</v>
      </c>
      <c r="Q8" s="4">
        <v>0.2</v>
      </c>
      <c r="R8" s="4">
        <v>21.3</v>
      </c>
      <c r="S8" s="4">
        <v>68.2</v>
      </c>
      <c r="V8" s="4">
        <v>74.599999999999994</v>
      </c>
      <c r="W8" s="4">
        <v>76.7</v>
      </c>
      <c r="X8" s="4">
        <v>74.3</v>
      </c>
      <c r="Y8" s="4">
        <v>12</v>
      </c>
      <c r="Z8" s="4">
        <v>43340</v>
      </c>
      <c r="AA8" s="4">
        <v>2181</v>
      </c>
      <c r="AB8" s="4">
        <v>823</v>
      </c>
      <c r="AC8" s="4">
        <v>821</v>
      </c>
      <c r="AD8" s="4">
        <v>3667</v>
      </c>
      <c r="AE8" s="4">
        <v>49678</v>
      </c>
      <c r="AF8" s="4">
        <v>27055</v>
      </c>
      <c r="AG8" s="4">
        <v>26009</v>
      </c>
      <c r="AH8" s="4">
        <v>1.1439999999999999</v>
      </c>
      <c r="AI8" s="4">
        <v>-17.821999999999999</v>
      </c>
      <c r="AJ8" s="4">
        <v>-43.844000000000001</v>
      </c>
      <c r="AK8" s="4">
        <v>-0.34699999999999998</v>
      </c>
      <c r="AL8" s="4">
        <v>0.54200000000000004</v>
      </c>
      <c r="AM8" s="4">
        <v>3.4924634000000001</v>
      </c>
      <c r="AN8" s="4">
        <v>22.7130735</v>
      </c>
      <c r="AO8" s="4">
        <v>15.1485909</v>
      </c>
      <c r="AP8" s="4">
        <v>1.6513293</v>
      </c>
      <c r="AQ8" s="4">
        <v>3.0076950999999998</v>
      </c>
      <c r="AR8" s="4">
        <v>3899</v>
      </c>
      <c r="AS8" s="4">
        <v>61</v>
      </c>
      <c r="AV8" s="4">
        <v>-0.25600000000000001</v>
      </c>
      <c r="AW8" s="4">
        <v>368084.016</v>
      </c>
      <c r="AX8" s="4">
        <v>11.1014344</v>
      </c>
      <c r="AY8" s="4">
        <v>0.55865779999999998</v>
      </c>
      <c r="AZ8" s="4">
        <v>0.57607580000000003</v>
      </c>
      <c r="BA8" s="4">
        <v>0.21029709999999999</v>
      </c>
      <c r="BB8" s="4">
        <v>1.04</v>
      </c>
      <c r="BC8" s="4">
        <v>3195.9411765</v>
      </c>
      <c r="BD8" s="4">
        <v>285.17391304</v>
      </c>
      <c r="BE8" s="4">
        <v>3307146.9098888999</v>
      </c>
      <c r="BF8" s="4">
        <v>517.05597450000005</v>
      </c>
      <c r="BG8" s="4">
        <v>1.3580732</v>
      </c>
      <c r="BH8" s="4">
        <v>4880991.2638414996</v>
      </c>
      <c r="BI8" s="4">
        <v>40.866911444869999</v>
      </c>
      <c r="BJ8" s="4">
        <v>3.3258515018399999</v>
      </c>
      <c r="BK8" s="4">
        <v>3.5776866594399999</v>
      </c>
      <c r="BL8" s="4">
        <v>2.4370182102200002</v>
      </c>
      <c r="BM8" s="4">
        <v>2.4702560999999998</v>
      </c>
      <c r="BN8" s="4">
        <v>41451</v>
      </c>
      <c r="BO8" s="4">
        <v>2158</v>
      </c>
      <c r="BP8" s="4">
        <v>949</v>
      </c>
      <c r="BQ8" s="4">
        <v>3667</v>
      </c>
      <c r="BR8" s="4">
        <v>47127</v>
      </c>
      <c r="BS8" s="4">
        <v>25869</v>
      </c>
      <c r="BT8" s="4">
        <v>25489</v>
      </c>
      <c r="BU8" s="4">
        <v>0.95499999999999996</v>
      </c>
      <c r="BV8" s="4">
        <v>-18.75</v>
      </c>
      <c r="BW8" s="4">
        <v>-19.096</v>
      </c>
      <c r="BX8" s="4">
        <v>-0.63</v>
      </c>
      <c r="BY8" s="4">
        <v>0.121</v>
      </c>
      <c r="BZ8" s="4">
        <v>4.1148879000000003</v>
      </c>
      <c r="CA8" s="4">
        <v>29.734817100000001</v>
      </c>
      <c r="CB8" s="4">
        <v>40.646963900000003</v>
      </c>
      <c r="CC8" s="4">
        <v>0.78936450000000002</v>
      </c>
      <c r="CD8" s="4">
        <v>1.9172830000000001</v>
      </c>
      <c r="CE8" s="4">
        <v>2382</v>
      </c>
      <c r="CF8" s="4">
        <v>326</v>
      </c>
      <c r="CG8" s="4">
        <v>44.5</v>
      </c>
      <c r="CH8" s="4">
        <v>11.8</v>
      </c>
      <c r="CI8" s="4">
        <v>4468.3630000000003</v>
      </c>
      <c r="CK8" s="4">
        <v>1.232</v>
      </c>
      <c r="CL8" s="4">
        <v>623442.44999999995</v>
      </c>
      <c r="CM8" s="4">
        <v>17.5083421</v>
      </c>
      <c r="CN8" s="4">
        <v>0.91151000000000004</v>
      </c>
      <c r="CO8" s="4">
        <v>0.92713829999999997</v>
      </c>
      <c r="CP8" s="4">
        <v>0.4008448</v>
      </c>
      <c r="CQ8" s="4">
        <v>-0.94299999999999995</v>
      </c>
      <c r="CR8" s="4">
        <v>720.14814809999996</v>
      </c>
      <c r="CS8" s="4">
        <v>129.97619048000001</v>
      </c>
      <c r="CT8" s="4">
        <v>42.311111099999998</v>
      </c>
      <c r="CU8" s="4">
        <v>13.875</v>
      </c>
      <c r="CV8" s="4">
        <v>6035.4500370370397</v>
      </c>
      <c r="CW8" s="4">
        <v>436.92586618182003</v>
      </c>
      <c r="CX8" s="4">
        <v>2.4234486</v>
      </c>
      <c r="CY8" s="4">
        <v>28763760.288280401</v>
      </c>
      <c r="CZ8" s="4">
        <v>80.016585767359999</v>
      </c>
      <c r="DA8" s="4">
        <v>24.684768754210001</v>
      </c>
      <c r="DB8" s="4">
        <v>27.934468566650001</v>
      </c>
      <c r="DC8" s="4">
        <v>25.784250631279999</v>
      </c>
      <c r="DD8" s="4">
        <v>7.5270466999999996</v>
      </c>
      <c r="DE8" s="4" t="s">
        <v>343</v>
      </c>
      <c r="DF8" s="4" t="s">
        <v>250</v>
      </c>
      <c r="DG8" s="4" t="s">
        <v>240</v>
      </c>
      <c r="DH8" s="4" t="s">
        <v>240</v>
      </c>
      <c r="DI8" s="4" t="s">
        <v>240</v>
      </c>
      <c r="DJ8" s="4" t="s">
        <v>240</v>
      </c>
      <c r="DK8" s="4" t="s">
        <v>240</v>
      </c>
      <c r="DL8" s="4" t="s">
        <v>240</v>
      </c>
      <c r="DM8" s="4" t="s">
        <v>240</v>
      </c>
      <c r="DN8" s="4" t="s">
        <v>240</v>
      </c>
      <c r="DO8" s="4" t="s">
        <v>240</v>
      </c>
      <c r="DP8" s="4" t="s">
        <v>240</v>
      </c>
      <c r="DQ8" s="4" t="s">
        <v>240</v>
      </c>
      <c r="DR8" s="4" t="s">
        <v>240</v>
      </c>
      <c r="DS8" s="4" t="s">
        <v>240</v>
      </c>
      <c r="DT8" s="4" t="s">
        <v>240</v>
      </c>
      <c r="DU8" s="4" t="s">
        <v>240</v>
      </c>
      <c r="DV8" s="4" t="s">
        <v>240</v>
      </c>
      <c r="DW8" s="4" t="s">
        <v>240</v>
      </c>
      <c r="DX8" s="4" t="s">
        <v>240</v>
      </c>
      <c r="DY8" s="4" t="s">
        <v>240</v>
      </c>
      <c r="DZ8" s="4" t="s">
        <v>240</v>
      </c>
      <c r="EA8" s="4" t="s">
        <v>240</v>
      </c>
      <c r="EB8" s="4" t="s">
        <v>240</v>
      </c>
      <c r="EC8" s="4" t="s">
        <v>240</v>
      </c>
      <c r="ED8" s="4" t="s">
        <v>240</v>
      </c>
      <c r="EE8" s="4" t="s">
        <v>240</v>
      </c>
      <c r="EF8" s="4" t="s">
        <v>241</v>
      </c>
      <c r="EG8" s="4" t="s">
        <v>242</v>
      </c>
      <c r="EH8" s="4" t="s">
        <v>242</v>
      </c>
      <c r="EI8" s="4" t="s">
        <v>242</v>
      </c>
      <c r="EJ8" s="4" t="s">
        <v>241</v>
      </c>
      <c r="EK8" s="4" t="s">
        <v>241</v>
      </c>
      <c r="EL8" s="4" t="s">
        <v>241</v>
      </c>
      <c r="EM8" s="4" t="s">
        <v>241</v>
      </c>
      <c r="EN8" s="4" t="s">
        <v>241</v>
      </c>
      <c r="EO8" s="4" t="s">
        <v>241</v>
      </c>
      <c r="EP8" s="4" t="s">
        <v>242</v>
      </c>
      <c r="EQ8" s="4" t="s">
        <v>241</v>
      </c>
      <c r="ER8" s="4" t="s">
        <v>242</v>
      </c>
      <c r="ES8" s="4" t="s">
        <v>242</v>
      </c>
      <c r="ET8" s="4" t="s">
        <v>242</v>
      </c>
      <c r="EU8" s="4" t="s">
        <v>241</v>
      </c>
      <c r="EV8" s="4" t="s">
        <v>242</v>
      </c>
      <c r="EW8" s="4" t="s">
        <v>242</v>
      </c>
      <c r="EX8" s="4" t="s">
        <v>242</v>
      </c>
      <c r="EY8" s="4" t="s">
        <v>241</v>
      </c>
      <c r="EZ8" s="4" t="s">
        <v>241</v>
      </c>
      <c r="FA8" s="4" t="s">
        <v>251</v>
      </c>
      <c r="FB8" s="4" t="s">
        <v>271</v>
      </c>
      <c r="FC8" s="4" t="s">
        <v>568</v>
      </c>
      <c r="FD8" s="4" t="s">
        <v>370</v>
      </c>
      <c r="FE8" s="4" t="s">
        <v>447</v>
      </c>
      <c r="FF8" s="4" t="s">
        <v>568</v>
      </c>
      <c r="FG8" s="4" t="s">
        <v>243</v>
      </c>
      <c r="FH8" s="4">
        <v>0.74399999999999999</v>
      </c>
      <c r="FI8" s="4" t="s">
        <v>569</v>
      </c>
      <c r="FJ8" s="4" t="s">
        <v>569</v>
      </c>
      <c r="FP8" s="4" t="s">
        <v>254</v>
      </c>
      <c r="FQ8" s="4" t="s">
        <v>266</v>
      </c>
      <c r="FR8" s="4" t="s">
        <v>277</v>
      </c>
      <c r="FS8" s="4" t="s">
        <v>568</v>
      </c>
      <c r="FT8" s="4" t="s">
        <v>568</v>
      </c>
      <c r="FU8" s="4" t="s">
        <v>243</v>
      </c>
      <c r="FV8" s="4" t="s">
        <v>405</v>
      </c>
      <c r="FW8" s="4" t="s">
        <v>423</v>
      </c>
      <c r="FX8" s="4" t="s">
        <v>570</v>
      </c>
      <c r="FY8" s="4" t="s">
        <v>570</v>
      </c>
      <c r="FZ8" s="4" t="s">
        <v>243</v>
      </c>
      <c r="GA8" s="4" t="s">
        <v>312</v>
      </c>
      <c r="GB8" s="4" t="s">
        <v>318</v>
      </c>
      <c r="GC8" s="4" t="s">
        <v>571</v>
      </c>
      <c r="GD8" s="4" t="s">
        <v>571</v>
      </c>
      <c r="GE8" s="4" t="s">
        <v>253</v>
      </c>
      <c r="GF8" s="4" t="s">
        <v>398</v>
      </c>
      <c r="GG8" s="4" t="s">
        <v>572</v>
      </c>
      <c r="GH8" s="4" t="s">
        <v>573</v>
      </c>
      <c r="GM8" s="4" t="s">
        <v>243</v>
      </c>
      <c r="GN8" s="4">
        <v>0.58399999999999996</v>
      </c>
      <c r="GO8" s="4" t="s">
        <v>571</v>
      </c>
      <c r="GP8" s="4" t="s">
        <v>571</v>
      </c>
      <c r="GQ8" s="4">
        <v>0.34599999999999997</v>
      </c>
      <c r="GR8" s="4" t="s">
        <v>279</v>
      </c>
      <c r="GS8" s="4" t="s">
        <v>378</v>
      </c>
      <c r="GT8" s="4" t="s">
        <v>574</v>
      </c>
      <c r="GU8" s="4">
        <v>0.21299999999999999</v>
      </c>
      <c r="GV8" s="4" t="s">
        <v>362</v>
      </c>
      <c r="GW8" s="4" t="s">
        <v>767</v>
      </c>
      <c r="GX8" s="4">
        <v>0.33300000000000002</v>
      </c>
      <c r="GY8" s="4" t="s">
        <v>278</v>
      </c>
      <c r="GZ8" s="4" t="s">
        <v>252</v>
      </c>
      <c r="HA8" s="4" t="s">
        <v>263</v>
      </c>
      <c r="HB8" s="4" t="s">
        <v>243</v>
      </c>
      <c r="HC8" s="4">
        <v>0.68200000000000005</v>
      </c>
      <c r="HD8" s="4" t="s">
        <v>768</v>
      </c>
      <c r="HE8" s="4" t="s">
        <v>768</v>
      </c>
      <c r="HF8" s="4" t="s">
        <v>263</v>
      </c>
      <c r="HG8" s="4" t="s">
        <v>243</v>
      </c>
      <c r="HH8" s="4">
        <v>0.82899999999999996</v>
      </c>
      <c r="HI8" s="4" t="s">
        <v>768</v>
      </c>
      <c r="HJ8" s="4" t="s">
        <v>768</v>
      </c>
      <c r="HP8" s="4" t="s">
        <v>348</v>
      </c>
      <c r="HQ8" s="4" t="s">
        <v>575</v>
      </c>
      <c r="HR8" s="4" t="s">
        <v>576</v>
      </c>
      <c r="HS8" s="4" t="s">
        <v>577</v>
      </c>
      <c r="HT8" s="4" t="s">
        <v>578</v>
      </c>
      <c r="HU8" s="4" t="s">
        <v>579</v>
      </c>
      <c r="HW8" s="4" t="s">
        <v>580</v>
      </c>
      <c r="HX8" s="4" t="s">
        <v>257</v>
      </c>
      <c r="HY8" s="4" t="s">
        <v>280</v>
      </c>
      <c r="HZ8" s="4" t="s">
        <v>247</v>
      </c>
      <c r="IA8" s="4" t="s">
        <v>257</v>
      </c>
      <c r="IB8" s="4" t="s">
        <v>247</v>
      </c>
      <c r="IC8" s="4" t="s">
        <v>247</v>
      </c>
      <c r="ID8" s="4" t="s">
        <v>247</v>
      </c>
      <c r="IE8" s="4" t="s">
        <v>247</v>
      </c>
    </row>
    <row r="9" spans="1:239" x14ac:dyDescent="0.4">
      <c r="A9" s="28">
        <v>8031</v>
      </c>
      <c r="B9" s="28">
        <v>1010001008767</v>
      </c>
      <c r="C9" s="4" t="s">
        <v>485</v>
      </c>
      <c r="D9" s="4" t="s">
        <v>486</v>
      </c>
      <c r="E9" s="4" t="s">
        <v>407</v>
      </c>
      <c r="F9" s="20">
        <v>45747</v>
      </c>
      <c r="G9" s="4" t="s">
        <v>487</v>
      </c>
      <c r="H9" s="4" t="s">
        <v>488</v>
      </c>
      <c r="I9" s="4" t="s">
        <v>489</v>
      </c>
      <c r="J9" s="4" t="s">
        <v>300</v>
      </c>
      <c r="K9" s="4" t="s">
        <v>490</v>
      </c>
      <c r="L9" s="4" t="s">
        <v>491</v>
      </c>
      <c r="M9" s="4" t="s">
        <v>403</v>
      </c>
      <c r="N9" s="4" t="s">
        <v>492</v>
      </c>
      <c r="O9" s="4" t="s">
        <v>274</v>
      </c>
      <c r="P9" s="4">
        <v>52</v>
      </c>
      <c r="R9" s="4">
        <v>11</v>
      </c>
      <c r="S9" s="4">
        <v>91</v>
      </c>
      <c r="V9" s="4">
        <v>59.9</v>
      </c>
      <c r="W9" s="4">
        <v>60.4</v>
      </c>
      <c r="X9" s="4">
        <v>54.1</v>
      </c>
      <c r="Z9" s="4">
        <v>14662620</v>
      </c>
      <c r="AA9" s="4">
        <v>400654</v>
      </c>
      <c r="AB9" s="4">
        <v>921556</v>
      </c>
      <c r="AC9" s="4">
        <v>900342</v>
      </c>
      <c r="AD9" s="4">
        <v>343442</v>
      </c>
      <c r="AE9" s="4">
        <v>16811509</v>
      </c>
      <c r="AF9" s="4">
        <v>7762632</v>
      </c>
      <c r="AG9" s="4">
        <v>6473004</v>
      </c>
      <c r="AH9" s="4">
        <v>10.039</v>
      </c>
      <c r="AI9" s="4">
        <v>-23.747</v>
      </c>
      <c r="AJ9" s="4">
        <v>-15.356</v>
      </c>
      <c r="AK9" s="4">
        <v>-0.52100000000000002</v>
      </c>
      <c r="AL9" s="4">
        <v>6.3E-2</v>
      </c>
      <c r="AM9" s="4">
        <v>8.3233970999999993</v>
      </c>
      <c r="AN9" s="4">
        <v>13.464116000000001</v>
      </c>
      <c r="AO9" s="4">
        <v>133.31938059999999</v>
      </c>
      <c r="AP9" s="4">
        <v>11.41375</v>
      </c>
      <c r="AQ9" s="4">
        <v>11.241870799999999</v>
      </c>
      <c r="AR9" s="4">
        <v>56400</v>
      </c>
      <c r="AS9" s="4">
        <v>44740</v>
      </c>
      <c r="AV9" s="4">
        <v>5.22</v>
      </c>
      <c r="AW9" s="4">
        <v>24386156.614999998</v>
      </c>
      <c r="AX9" s="4">
        <v>266.58824390000001</v>
      </c>
      <c r="AY9" s="4">
        <v>7.2844857000000003</v>
      </c>
      <c r="AZ9" s="4">
        <v>20.6401884</v>
      </c>
      <c r="BA9" s="4">
        <v>16.369556899999999</v>
      </c>
      <c r="BB9" s="4">
        <v>0.44700000000000001</v>
      </c>
      <c r="BC9" s="4">
        <v>3172.7374101</v>
      </c>
      <c r="BD9" s="4">
        <v>764.22380952000003</v>
      </c>
      <c r="BE9" s="4">
        <v>6613962.3310778001</v>
      </c>
      <c r="BF9" s="4">
        <v>1015.93913112245</v>
      </c>
      <c r="BG9" s="4">
        <v>3.9702242999999999</v>
      </c>
      <c r="BH9" s="4">
        <v>8932826.7021875009</v>
      </c>
      <c r="BI9" s="4">
        <v>140.47178678243</v>
      </c>
      <c r="BJ9" s="4">
        <v>4.6723078171300001</v>
      </c>
      <c r="BK9" s="4">
        <v>6.4099747924599999</v>
      </c>
      <c r="BL9" s="4">
        <v>4.4663027320299999</v>
      </c>
      <c r="BM9" s="4">
        <v>4.6236028999999998</v>
      </c>
      <c r="BN9" s="4">
        <v>3830479</v>
      </c>
      <c r="BO9" s="4">
        <v>-193297</v>
      </c>
      <c r="BP9" s="4">
        <v>723548</v>
      </c>
      <c r="BQ9" s="4">
        <v>343441</v>
      </c>
      <c r="BR9" s="4">
        <v>8030668</v>
      </c>
      <c r="BS9" s="4">
        <v>2584866</v>
      </c>
      <c r="BT9" s="4">
        <v>2603983</v>
      </c>
      <c r="BU9" s="4">
        <v>3.09</v>
      </c>
      <c r="BW9" s="4">
        <v>35.155000000000001</v>
      </c>
      <c r="BX9" s="4">
        <v>2.4540000000000002</v>
      </c>
      <c r="BY9" s="4">
        <v>6.069</v>
      </c>
      <c r="BZ9" s="4">
        <v>20.330384599999999</v>
      </c>
      <c r="CA9" s="4">
        <v>208.57410809999999</v>
      </c>
      <c r="CB9" s="4">
        <v>35.211251900000001</v>
      </c>
      <c r="CC9" s="4">
        <v>12.848143800000001</v>
      </c>
      <c r="CD9" s="4">
        <v>9.7196990000000003</v>
      </c>
      <c r="CE9" s="4">
        <v>5388</v>
      </c>
      <c r="CG9" s="4">
        <v>42.2</v>
      </c>
      <c r="CH9" s="4">
        <v>17.7</v>
      </c>
      <c r="CI9" s="4">
        <v>19964</v>
      </c>
      <c r="CJ9" s="4">
        <v>2652.910151</v>
      </c>
      <c r="CK9" s="4">
        <v>-0.57199999999999995</v>
      </c>
      <c r="CL9" s="4">
        <v>181741833.99599999</v>
      </c>
      <c r="CM9" s="4">
        <v>708.88849819999996</v>
      </c>
      <c r="CN9" s="4">
        <v>-35.772554800000002</v>
      </c>
      <c r="CO9" s="4">
        <v>127.0221153</v>
      </c>
      <c r="CP9" s="4">
        <v>133.903581</v>
      </c>
      <c r="CQ9" s="4">
        <v>3.6720000000000002</v>
      </c>
      <c r="CR9" s="4">
        <v>484.29801320000001</v>
      </c>
      <c r="CS9" s="4">
        <v>188.71014493000001</v>
      </c>
      <c r="CT9" s="4">
        <v>42.593708599999999</v>
      </c>
      <c r="CU9" s="4">
        <v>13.2794702</v>
      </c>
      <c r="CV9" s="4">
        <v>6968.7193278145696</v>
      </c>
      <c r="CW9" s="4">
        <v>1349.81865762857</v>
      </c>
      <c r="CX9" s="4">
        <v>5.4255402999999998</v>
      </c>
      <c r="CY9" s="4">
        <v>28178477.575533599</v>
      </c>
      <c r="CZ9" s="4">
        <v>208.12324084816001</v>
      </c>
      <c r="DA9" s="4">
        <v>16.221933774819998</v>
      </c>
      <c r="DB9" s="4">
        <v>26.30153147183</v>
      </c>
      <c r="DC9" s="4">
        <v>22.97157356604</v>
      </c>
      <c r="DD9" s="4">
        <v>15.6535168</v>
      </c>
      <c r="DE9" s="4" t="s">
        <v>346</v>
      </c>
      <c r="DF9" s="4" t="s">
        <v>288</v>
      </c>
      <c r="DG9" s="4" t="s">
        <v>259</v>
      </c>
      <c r="DH9" s="4" t="s">
        <v>240</v>
      </c>
      <c r="DI9" s="4" t="s">
        <v>240</v>
      </c>
      <c r="DJ9" s="4" t="s">
        <v>240</v>
      </c>
      <c r="DK9" s="4" t="s">
        <v>240</v>
      </c>
      <c r="DL9" s="4" t="s">
        <v>240</v>
      </c>
      <c r="DM9" s="4" t="s">
        <v>240</v>
      </c>
      <c r="DN9" s="4" t="s">
        <v>240</v>
      </c>
      <c r="DO9" s="4" t="s">
        <v>240</v>
      </c>
      <c r="DP9" s="4" t="s">
        <v>240</v>
      </c>
      <c r="DQ9" s="4" t="s">
        <v>240</v>
      </c>
      <c r="DR9" s="4" t="s">
        <v>240</v>
      </c>
      <c r="DS9" s="4" t="s">
        <v>240</v>
      </c>
      <c r="DT9" s="4" t="s">
        <v>240</v>
      </c>
      <c r="DU9" s="4" t="s">
        <v>240</v>
      </c>
      <c r="DV9" s="4" t="s">
        <v>240</v>
      </c>
      <c r="DW9" s="4" t="s">
        <v>240</v>
      </c>
      <c r="DX9" s="4" t="s">
        <v>240</v>
      </c>
      <c r="DY9" s="4" t="s">
        <v>240</v>
      </c>
      <c r="DZ9" s="4" t="s">
        <v>240</v>
      </c>
      <c r="EA9" s="4" t="s">
        <v>240</v>
      </c>
      <c r="EB9" s="4" t="s">
        <v>240</v>
      </c>
      <c r="EC9" s="4" t="s">
        <v>240</v>
      </c>
      <c r="ED9" s="4" t="s">
        <v>240</v>
      </c>
      <c r="EE9" s="4" t="s">
        <v>240</v>
      </c>
      <c r="EF9" s="4" t="s">
        <v>241</v>
      </c>
      <c r="EG9" s="4" t="s">
        <v>242</v>
      </c>
      <c r="EH9" s="4" t="s">
        <v>242</v>
      </c>
      <c r="EI9" s="4" t="s">
        <v>241</v>
      </c>
      <c r="EJ9" s="4" t="s">
        <v>241</v>
      </c>
      <c r="EK9" s="4" t="s">
        <v>242</v>
      </c>
      <c r="EL9" s="4" t="s">
        <v>241</v>
      </c>
      <c r="EM9" s="4" t="s">
        <v>241</v>
      </c>
      <c r="EN9" s="4" t="s">
        <v>241</v>
      </c>
      <c r="EO9" s="4" t="s">
        <v>241</v>
      </c>
      <c r="EP9" s="4" t="s">
        <v>242</v>
      </c>
      <c r="EQ9" s="4" t="s">
        <v>241</v>
      </c>
      <c r="ER9" s="4" t="s">
        <v>242</v>
      </c>
      <c r="ES9" s="4" t="s">
        <v>242</v>
      </c>
      <c r="ET9" s="4" t="s">
        <v>241</v>
      </c>
      <c r="EU9" s="4" t="s">
        <v>242</v>
      </c>
      <c r="EV9" s="4" t="s">
        <v>242</v>
      </c>
      <c r="EW9" s="4" t="s">
        <v>242</v>
      </c>
      <c r="EX9" s="4" t="s">
        <v>242</v>
      </c>
      <c r="EY9" s="4" t="s">
        <v>242</v>
      </c>
      <c r="EZ9" s="4" t="s">
        <v>241</v>
      </c>
      <c r="FB9" s="4" t="s">
        <v>269</v>
      </c>
      <c r="FC9" s="4" t="s">
        <v>493</v>
      </c>
      <c r="FD9" s="4" t="s">
        <v>331</v>
      </c>
      <c r="FE9" s="4" t="s">
        <v>293</v>
      </c>
      <c r="FF9" s="4" t="s">
        <v>493</v>
      </c>
      <c r="FG9" s="4" t="s">
        <v>253</v>
      </c>
      <c r="FH9" s="4">
        <v>0.43099999999999999</v>
      </c>
      <c r="FI9" s="4" t="s">
        <v>309</v>
      </c>
      <c r="FJ9" s="4" t="s">
        <v>494</v>
      </c>
      <c r="FP9" s="4" t="s">
        <v>254</v>
      </c>
      <c r="FQ9" s="4" t="s">
        <v>269</v>
      </c>
      <c r="FR9" s="4" t="s">
        <v>251</v>
      </c>
      <c r="FS9" s="4" t="s">
        <v>495</v>
      </c>
      <c r="FT9" s="4" t="s">
        <v>496</v>
      </c>
      <c r="FZ9" s="4" t="s">
        <v>254</v>
      </c>
      <c r="GA9" s="4" t="s">
        <v>353</v>
      </c>
      <c r="GB9" s="4" t="s">
        <v>363</v>
      </c>
      <c r="GC9" s="4" t="s">
        <v>309</v>
      </c>
      <c r="GD9" s="4" t="s">
        <v>493</v>
      </c>
      <c r="GE9" s="4" t="s">
        <v>243</v>
      </c>
      <c r="GF9" s="4" t="s">
        <v>392</v>
      </c>
      <c r="GG9" s="4" t="s">
        <v>497</v>
      </c>
      <c r="GH9" s="4" t="s">
        <v>498</v>
      </c>
      <c r="GI9" s="4" t="s">
        <v>254</v>
      </c>
      <c r="GJ9" s="4">
        <v>0.70299999999999996</v>
      </c>
      <c r="GK9" s="4" t="s">
        <v>309</v>
      </c>
      <c r="GL9" s="4" t="s">
        <v>493</v>
      </c>
      <c r="GM9" s="4" t="s">
        <v>253</v>
      </c>
      <c r="GN9" s="4">
        <v>0.30199999999999999</v>
      </c>
      <c r="GO9" s="4" t="s">
        <v>309</v>
      </c>
      <c r="GP9" s="4" t="s">
        <v>313</v>
      </c>
      <c r="GQ9" s="4">
        <v>0.55100000000000005</v>
      </c>
      <c r="GR9" s="4" t="s">
        <v>499</v>
      </c>
      <c r="GS9" s="4" t="s">
        <v>500</v>
      </c>
      <c r="GT9" s="4" t="s">
        <v>313</v>
      </c>
      <c r="GU9" s="4">
        <v>0.107</v>
      </c>
      <c r="GV9" s="4" t="s">
        <v>501</v>
      </c>
      <c r="GW9" s="4" t="s">
        <v>502</v>
      </c>
      <c r="GX9" s="4">
        <v>0.29399999999999998</v>
      </c>
      <c r="GY9" s="4" t="s">
        <v>267</v>
      </c>
      <c r="GZ9" s="4" t="s">
        <v>289</v>
      </c>
      <c r="HA9" s="4" t="s">
        <v>263</v>
      </c>
      <c r="HB9" s="4" t="s">
        <v>254</v>
      </c>
      <c r="HC9" s="4">
        <v>0.7</v>
      </c>
      <c r="HD9" s="4" t="s">
        <v>296</v>
      </c>
      <c r="HE9" s="4" t="s">
        <v>503</v>
      </c>
      <c r="HF9" s="4" t="s">
        <v>263</v>
      </c>
      <c r="HG9" s="4" t="s">
        <v>254</v>
      </c>
      <c r="HH9" s="4">
        <v>0.85</v>
      </c>
      <c r="HI9" s="4" t="s">
        <v>296</v>
      </c>
      <c r="HJ9" s="4" t="s">
        <v>503</v>
      </c>
      <c r="HK9" s="4" t="s">
        <v>504</v>
      </c>
      <c r="HL9" s="4" t="s">
        <v>505</v>
      </c>
      <c r="HM9" s="4" t="s">
        <v>506</v>
      </c>
      <c r="HN9" s="4" t="s">
        <v>344</v>
      </c>
      <c r="HO9" s="4" t="s">
        <v>345</v>
      </c>
      <c r="HP9" s="4" t="s">
        <v>314</v>
      </c>
      <c r="HQ9" s="4" t="s">
        <v>507</v>
      </c>
      <c r="HT9" s="4" t="s">
        <v>508</v>
      </c>
      <c r="HU9" s="4" t="s">
        <v>509</v>
      </c>
      <c r="HV9" s="4" t="s">
        <v>510</v>
      </c>
      <c r="HW9" s="4" t="s">
        <v>511</v>
      </c>
      <c r="HX9" s="4" t="s">
        <v>257</v>
      </c>
      <c r="HY9" s="4" t="s">
        <v>280</v>
      </c>
      <c r="HZ9" s="4" t="s">
        <v>247</v>
      </c>
      <c r="IA9" s="4" t="s">
        <v>257</v>
      </c>
      <c r="IB9" s="4" t="s">
        <v>257</v>
      </c>
      <c r="IC9" s="4" t="s">
        <v>257</v>
      </c>
      <c r="ID9" s="4" t="s">
        <v>247</v>
      </c>
      <c r="IE9" s="4" t="s">
        <v>247</v>
      </c>
    </row>
    <row r="10" spans="1:239" x14ac:dyDescent="0.4">
      <c r="A10" s="28">
        <v>8253</v>
      </c>
      <c r="B10" s="28">
        <v>2013301002884</v>
      </c>
      <c r="C10" s="4" t="s">
        <v>542</v>
      </c>
      <c r="D10" s="4" t="s">
        <v>543</v>
      </c>
      <c r="E10" s="4" t="s">
        <v>544</v>
      </c>
      <c r="F10" s="20">
        <v>45747</v>
      </c>
      <c r="G10" s="4" t="s">
        <v>545</v>
      </c>
      <c r="H10" s="4" t="s">
        <v>546</v>
      </c>
      <c r="I10" s="4" t="s">
        <v>547</v>
      </c>
      <c r="J10" s="4" t="s">
        <v>391</v>
      </c>
      <c r="K10" s="4" t="s">
        <v>548</v>
      </c>
      <c r="L10" s="4" t="s">
        <v>377</v>
      </c>
      <c r="M10" s="4" t="s">
        <v>249</v>
      </c>
      <c r="N10" s="4" t="s">
        <v>384</v>
      </c>
      <c r="O10" s="4" t="s">
        <v>342</v>
      </c>
      <c r="P10" s="4">
        <v>10</v>
      </c>
      <c r="R10" s="4">
        <v>25.1</v>
      </c>
      <c r="S10" s="4">
        <v>86.2</v>
      </c>
      <c r="V10" s="4">
        <v>68.8</v>
      </c>
      <c r="W10" s="4">
        <v>69</v>
      </c>
      <c r="X10" s="4">
        <v>76.7</v>
      </c>
      <c r="Z10" s="4">
        <v>491795</v>
      </c>
      <c r="AA10" s="4">
        <v>156403</v>
      </c>
      <c r="AB10" s="4">
        <v>67351</v>
      </c>
      <c r="AC10" s="4">
        <v>66397</v>
      </c>
      <c r="AD10" s="4">
        <v>75929</v>
      </c>
      <c r="AE10" s="4">
        <v>4671137</v>
      </c>
      <c r="AF10" s="4">
        <v>719027</v>
      </c>
      <c r="AG10" s="4">
        <v>676423</v>
      </c>
      <c r="AH10" s="4">
        <v>13.95</v>
      </c>
      <c r="AI10" s="4">
        <v>21.556000000000001</v>
      </c>
      <c r="AJ10" s="4">
        <v>-9.0289999999999999</v>
      </c>
      <c r="AK10" s="4">
        <v>7.7329999999999997</v>
      </c>
      <c r="AL10" s="4">
        <v>8.8999999999999996E-2</v>
      </c>
      <c r="AM10" s="4">
        <v>10.5633529</v>
      </c>
      <c r="AN10" s="4">
        <v>10.1571379</v>
      </c>
      <c r="AO10" s="4">
        <v>-0.30639290000000002</v>
      </c>
      <c r="AP10" s="4">
        <v>10.5312941</v>
      </c>
      <c r="AQ10" s="4">
        <v>111.89426469999999</v>
      </c>
      <c r="AR10" s="4">
        <v>6450</v>
      </c>
      <c r="AS10" s="4">
        <v>3402</v>
      </c>
      <c r="AV10" s="4">
        <v>5.0830000000000002</v>
      </c>
      <c r="AW10" s="4">
        <v>14741658.722999999</v>
      </c>
      <c r="AX10" s="4">
        <v>78.137114699999998</v>
      </c>
      <c r="AY10" s="4">
        <v>24.849539199999999</v>
      </c>
      <c r="AZ10" s="4">
        <v>21.618843300000002</v>
      </c>
      <c r="BA10" s="4">
        <v>10.5492533</v>
      </c>
      <c r="BB10" s="4">
        <v>8.4280000000000008</v>
      </c>
      <c r="BC10" s="4">
        <v>3295.5882353000002</v>
      </c>
      <c r="BD10" s="4">
        <v>1038.7333333300001</v>
      </c>
      <c r="BE10" s="4">
        <v>16190826.2368</v>
      </c>
      <c r="BF10" s="4">
        <v>1451.0368665000001</v>
      </c>
      <c r="BG10" s="4">
        <v>3.9609999999999999</v>
      </c>
      <c r="BH10" s="4">
        <v>17955842.019647099</v>
      </c>
      <c r="BI10" s="4">
        <v>95.785594142240001</v>
      </c>
      <c r="BJ10" s="4">
        <v>15.57066204771</v>
      </c>
      <c r="BK10" s="4">
        <v>15.55267775724</v>
      </c>
      <c r="BL10" s="4">
        <v>10.04353466059</v>
      </c>
      <c r="BM10" s="4">
        <v>3.3110881999999999</v>
      </c>
      <c r="BN10" s="4">
        <v>311171</v>
      </c>
      <c r="BO10" s="4">
        <v>47181</v>
      </c>
      <c r="BP10" s="4">
        <v>52617</v>
      </c>
      <c r="BQ10" s="4">
        <v>75929</v>
      </c>
      <c r="BR10" s="4">
        <v>4111773</v>
      </c>
      <c r="BS10" s="4">
        <v>507540</v>
      </c>
      <c r="BT10" s="4">
        <v>487873</v>
      </c>
      <c r="BU10" s="4">
        <v>9.6180000000000003</v>
      </c>
      <c r="BV10" s="4">
        <v>24.577000000000002</v>
      </c>
      <c r="BW10" s="4">
        <v>46.468000000000004</v>
      </c>
      <c r="BX10" s="4">
        <v>4.5389999999999997</v>
      </c>
      <c r="BY10" s="4">
        <v>-4.6840000000000002</v>
      </c>
      <c r="BZ10" s="4">
        <v>9.7491795000000003</v>
      </c>
      <c r="CA10" s="4">
        <v>17.186787899999999</v>
      </c>
      <c r="CB10" s="4">
        <v>3.5656774000000002</v>
      </c>
      <c r="CC10" s="4">
        <v>9.3973077000000007</v>
      </c>
      <c r="CD10" s="4">
        <v>66.120128199999996</v>
      </c>
      <c r="CE10" s="4">
        <v>3624</v>
      </c>
      <c r="CF10" s="4">
        <v>1354</v>
      </c>
      <c r="CG10" s="4">
        <v>44.1</v>
      </c>
      <c r="CH10" s="4">
        <v>14.9</v>
      </c>
      <c r="CI10" s="4">
        <v>6029.4139999999998</v>
      </c>
      <c r="CK10" s="4">
        <v>-4.2030000000000003</v>
      </c>
      <c r="CL10" s="4">
        <v>20749561.226</v>
      </c>
      <c r="CM10" s="4">
        <v>84.020791099999997</v>
      </c>
      <c r="CN10" s="4">
        <v>12.7395707</v>
      </c>
      <c r="CO10" s="4">
        <v>14.7922236</v>
      </c>
      <c r="CP10" s="4">
        <v>14.2073714</v>
      </c>
      <c r="CQ10" s="4">
        <v>14.68</v>
      </c>
      <c r="CR10" s="4">
        <v>751.35897439999997</v>
      </c>
      <c r="CS10" s="4">
        <v>280.06451613000002</v>
      </c>
      <c r="CT10" s="4">
        <v>40.5692308</v>
      </c>
      <c r="CU10" s="4">
        <v>10.294871799999999</v>
      </c>
      <c r="CV10" s="4">
        <v>7093.7881794871801</v>
      </c>
      <c r="CW10" s="4">
        <v>2046.659682</v>
      </c>
      <c r="CX10" s="4">
        <v>6.2374102999999996</v>
      </c>
      <c r="CY10" s="4">
        <v>25695081.921282101</v>
      </c>
      <c r="CZ10" s="4">
        <v>134.96745904062001</v>
      </c>
      <c r="DA10" s="4">
        <v>21.565011600790001</v>
      </c>
      <c r="DB10" s="4">
        <v>24.49956601969</v>
      </c>
      <c r="DC10" s="4">
        <v>16.541260096150001</v>
      </c>
      <c r="DD10" s="4">
        <v>-0.46194869999999999</v>
      </c>
      <c r="DE10" s="4" t="s">
        <v>275</v>
      </c>
      <c r="DF10" s="4" t="s">
        <v>282</v>
      </c>
      <c r="DG10" s="4" t="s">
        <v>240</v>
      </c>
      <c r="DH10" s="4" t="s">
        <v>240</v>
      </c>
      <c r="DI10" s="4" t="s">
        <v>240</v>
      </c>
      <c r="DJ10" s="4" t="s">
        <v>240</v>
      </c>
      <c r="DK10" s="4" t="s">
        <v>240</v>
      </c>
      <c r="DL10" s="4" t="s">
        <v>240</v>
      </c>
      <c r="DM10" s="4" t="s">
        <v>240</v>
      </c>
      <c r="DN10" s="4" t="s">
        <v>240</v>
      </c>
      <c r="DO10" s="4" t="s">
        <v>240</v>
      </c>
      <c r="DP10" s="4" t="s">
        <v>240</v>
      </c>
      <c r="DQ10" s="4" t="s">
        <v>240</v>
      </c>
      <c r="DR10" s="4" t="s">
        <v>240</v>
      </c>
      <c r="DS10" s="4" t="s">
        <v>240</v>
      </c>
      <c r="DT10" s="4" t="s">
        <v>240</v>
      </c>
      <c r="DU10" s="4" t="s">
        <v>240</v>
      </c>
      <c r="DV10" s="4" t="s">
        <v>240</v>
      </c>
      <c r="DW10" s="4" t="s">
        <v>240</v>
      </c>
      <c r="DX10" s="4" t="s">
        <v>240</v>
      </c>
      <c r="DY10" s="4" t="s">
        <v>240</v>
      </c>
      <c r="DZ10" s="4" t="s">
        <v>240</v>
      </c>
      <c r="EA10" s="4" t="s">
        <v>240</v>
      </c>
      <c r="EB10" s="4" t="s">
        <v>240</v>
      </c>
      <c r="EC10" s="4" t="s">
        <v>240</v>
      </c>
      <c r="ED10" s="4" t="s">
        <v>240</v>
      </c>
      <c r="EE10" s="4" t="s">
        <v>240</v>
      </c>
      <c r="EF10" s="4" t="s">
        <v>241</v>
      </c>
      <c r="EG10" s="4" t="s">
        <v>242</v>
      </c>
      <c r="EH10" s="4" t="s">
        <v>242</v>
      </c>
      <c r="EI10" s="4" t="s">
        <v>242</v>
      </c>
      <c r="EJ10" s="4" t="s">
        <v>242</v>
      </c>
      <c r="EK10" s="4" t="s">
        <v>242</v>
      </c>
      <c r="EL10" s="4" t="s">
        <v>242</v>
      </c>
      <c r="EM10" s="4" t="s">
        <v>241</v>
      </c>
      <c r="EN10" s="4" t="s">
        <v>241</v>
      </c>
      <c r="EO10" s="4" t="s">
        <v>241</v>
      </c>
      <c r="EP10" s="4" t="s">
        <v>242</v>
      </c>
      <c r="EQ10" s="4" t="s">
        <v>241</v>
      </c>
      <c r="ER10" s="4" t="s">
        <v>242</v>
      </c>
      <c r="ES10" s="4" t="s">
        <v>242</v>
      </c>
      <c r="ET10" s="4" t="s">
        <v>241</v>
      </c>
      <c r="EU10" s="4" t="s">
        <v>242</v>
      </c>
      <c r="EV10" s="4" t="s">
        <v>242</v>
      </c>
      <c r="EW10" s="4" t="s">
        <v>242</v>
      </c>
      <c r="EX10" s="4" t="s">
        <v>242</v>
      </c>
      <c r="EY10" s="4" t="s">
        <v>241</v>
      </c>
      <c r="EZ10" s="4" t="s">
        <v>242</v>
      </c>
      <c r="FA10" s="4" t="s">
        <v>266</v>
      </c>
      <c r="FB10" s="4" t="s">
        <v>271</v>
      </c>
      <c r="FC10" s="4" t="s">
        <v>549</v>
      </c>
      <c r="FD10" s="4" t="s">
        <v>325</v>
      </c>
      <c r="FE10" s="4" t="s">
        <v>373</v>
      </c>
      <c r="FF10" s="4" t="s">
        <v>549</v>
      </c>
      <c r="FG10" s="4" t="s">
        <v>243</v>
      </c>
      <c r="FH10" s="4">
        <v>0.48699999999999999</v>
      </c>
      <c r="FI10" s="4" t="s">
        <v>550</v>
      </c>
      <c r="FJ10" s="4" t="s">
        <v>550</v>
      </c>
      <c r="FZ10" s="4" t="s">
        <v>243</v>
      </c>
      <c r="GA10" s="4" t="s">
        <v>284</v>
      </c>
      <c r="GB10" s="4" t="s">
        <v>312</v>
      </c>
      <c r="GC10" s="4" t="s">
        <v>550</v>
      </c>
      <c r="GD10" s="4" t="s">
        <v>550</v>
      </c>
      <c r="GE10" s="4" t="s">
        <v>243</v>
      </c>
      <c r="GF10" s="4" t="s">
        <v>375</v>
      </c>
      <c r="GG10" s="4" t="s">
        <v>551</v>
      </c>
      <c r="GH10" s="4" t="s">
        <v>550</v>
      </c>
      <c r="GI10" s="4" t="s">
        <v>243</v>
      </c>
      <c r="GJ10" s="4">
        <v>0.9</v>
      </c>
      <c r="GK10" s="4" t="s">
        <v>550</v>
      </c>
      <c r="GL10" s="4" t="s">
        <v>550</v>
      </c>
      <c r="GM10" s="4" t="s">
        <v>243</v>
      </c>
      <c r="GN10" s="4">
        <v>0.73699999999999999</v>
      </c>
      <c r="GO10" s="4" t="s">
        <v>550</v>
      </c>
      <c r="GP10" s="4" t="s">
        <v>550</v>
      </c>
      <c r="GQ10" s="4">
        <v>0.71899999999999997</v>
      </c>
      <c r="GR10" s="4" t="s">
        <v>552</v>
      </c>
      <c r="GS10" s="4" t="s">
        <v>553</v>
      </c>
      <c r="GT10" s="4" t="s">
        <v>550</v>
      </c>
      <c r="GU10" s="4">
        <v>0.251</v>
      </c>
      <c r="GV10" s="4" t="s">
        <v>376</v>
      </c>
      <c r="GW10" s="4" t="s">
        <v>402</v>
      </c>
      <c r="GX10" s="4">
        <v>0.115</v>
      </c>
      <c r="GY10" s="4" t="s">
        <v>278</v>
      </c>
      <c r="GZ10" s="4" t="s">
        <v>285</v>
      </c>
      <c r="HA10" s="4" t="s">
        <v>263</v>
      </c>
      <c r="HB10" s="4" t="s">
        <v>243</v>
      </c>
      <c r="HC10" s="4">
        <v>0.86199999999999999</v>
      </c>
      <c r="HD10" s="4" t="s">
        <v>554</v>
      </c>
      <c r="HE10" s="4" t="s">
        <v>554</v>
      </c>
      <c r="HF10" s="4" t="s">
        <v>263</v>
      </c>
      <c r="HG10" s="4" t="s">
        <v>243</v>
      </c>
      <c r="HH10" s="4">
        <v>1</v>
      </c>
      <c r="HI10" s="4" t="s">
        <v>554</v>
      </c>
      <c r="HJ10" s="4" t="s">
        <v>554</v>
      </c>
      <c r="HP10" s="4" t="s">
        <v>763</v>
      </c>
      <c r="HQ10" s="4" t="s">
        <v>764</v>
      </c>
      <c r="HR10" s="4" t="s">
        <v>765</v>
      </c>
      <c r="HS10" s="4" t="s">
        <v>766</v>
      </c>
      <c r="HT10" s="4" t="s">
        <v>555</v>
      </c>
      <c r="HU10" s="4" t="s">
        <v>556</v>
      </c>
      <c r="HX10" s="4" t="s">
        <v>247</v>
      </c>
      <c r="HY10" s="4" t="s">
        <v>248</v>
      </c>
      <c r="HZ10" s="4" t="s">
        <v>247</v>
      </c>
      <c r="IA10" s="4" t="s">
        <v>257</v>
      </c>
      <c r="IB10" s="4" t="s">
        <v>247</v>
      </c>
      <c r="IC10" s="4" t="s">
        <v>247</v>
      </c>
      <c r="ID10" s="4" t="s">
        <v>247</v>
      </c>
      <c r="IE10" s="4" t="s">
        <v>247</v>
      </c>
    </row>
    <row r="11" spans="1:239" x14ac:dyDescent="0.4">
      <c r="A11" s="28">
        <v>8398</v>
      </c>
      <c r="B11" s="28">
        <v>6290001049168</v>
      </c>
      <c r="C11" s="4" t="s">
        <v>583</v>
      </c>
      <c r="D11" s="4" t="s">
        <v>584</v>
      </c>
      <c r="E11" s="4" t="s">
        <v>585</v>
      </c>
      <c r="F11" s="20">
        <v>45747</v>
      </c>
      <c r="G11" s="4" t="s">
        <v>586</v>
      </c>
      <c r="H11" s="4" t="s">
        <v>587</v>
      </c>
      <c r="I11" s="4" t="s">
        <v>588</v>
      </c>
      <c r="J11" s="4" t="s">
        <v>581</v>
      </c>
      <c r="K11" s="4" t="s">
        <v>589</v>
      </c>
      <c r="M11" s="4" t="s">
        <v>361</v>
      </c>
      <c r="N11" s="4" t="s">
        <v>590</v>
      </c>
      <c r="O11" s="4" t="s">
        <v>557</v>
      </c>
      <c r="R11" s="4">
        <v>10.5</v>
      </c>
      <c r="S11" s="4">
        <v>100</v>
      </c>
      <c r="V11" s="4">
        <v>47</v>
      </c>
      <c r="W11" s="4">
        <v>59.9</v>
      </c>
      <c r="X11" s="4">
        <v>46.3</v>
      </c>
      <c r="Y11" s="4">
        <v>5</v>
      </c>
      <c r="Z11" s="4">
        <v>19172</v>
      </c>
      <c r="AA11" s="4">
        <v>1151</v>
      </c>
      <c r="AB11" s="4">
        <v>1008</v>
      </c>
      <c r="AC11" s="4">
        <v>980</v>
      </c>
      <c r="AD11" s="4">
        <v>8000</v>
      </c>
      <c r="AE11" s="4">
        <v>883099</v>
      </c>
      <c r="AF11" s="4">
        <v>32435</v>
      </c>
      <c r="AG11" s="4">
        <v>37140</v>
      </c>
      <c r="AH11" s="4">
        <v>6.3810000000000002</v>
      </c>
      <c r="AI11" s="4">
        <v>-2.6230000000000002</v>
      </c>
      <c r="AJ11" s="4">
        <v>-7.1970000000000001</v>
      </c>
      <c r="AK11" s="4">
        <v>0.61699999999999999</v>
      </c>
      <c r="AL11" s="4">
        <v>-17.233000000000001</v>
      </c>
      <c r="AM11" s="4">
        <v>8.5749999999999993</v>
      </c>
      <c r="AN11" s="4">
        <v>30.0177105</v>
      </c>
      <c r="AO11" s="4">
        <v>30.960723699999999</v>
      </c>
      <c r="AP11" s="4">
        <v>0.3264321</v>
      </c>
      <c r="AQ11" s="4">
        <v>-4.2528642000000003</v>
      </c>
      <c r="AR11" s="4">
        <v>551</v>
      </c>
      <c r="AS11" s="4">
        <v>7</v>
      </c>
      <c r="AV11" s="4">
        <v>-2.65</v>
      </c>
      <c r="AW11" s="4">
        <v>2248880.9309999999</v>
      </c>
      <c r="AX11" s="4">
        <v>34.327663399999999</v>
      </c>
      <c r="AY11" s="4">
        <v>2.0608773999999999</v>
      </c>
      <c r="AZ11" s="4">
        <v>2.0626679000000001</v>
      </c>
      <c r="BA11" s="4">
        <v>1.7547001</v>
      </c>
      <c r="BB11" s="4">
        <v>7.7140000000000004</v>
      </c>
      <c r="BC11" s="4">
        <v>6744.5679012000001</v>
      </c>
      <c r="BD11" s="4">
        <v>616.83950617000005</v>
      </c>
      <c r="BG11" s="4">
        <v>6.4580200000000004E-2</v>
      </c>
      <c r="BH11" s="4">
        <v>10726909.7240988</v>
      </c>
      <c r="BI11" s="4">
        <v>55.645297359590003</v>
      </c>
      <c r="BJ11" s="4">
        <v>10.91373870556</v>
      </c>
      <c r="BK11" s="4">
        <v>10.91459238501</v>
      </c>
      <c r="BL11" s="4">
        <v>7.73494053814</v>
      </c>
      <c r="BM11" s="4">
        <v>7.9785309</v>
      </c>
      <c r="BN11" s="4">
        <v>12599</v>
      </c>
      <c r="BO11" s="4">
        <v>1079</v>
      </c>
      <c r="BP11" s="4">
        <v>992</v>
      </c>
      <c r="BQ11" s="4">
        <v>8000</v>
      </c>
      <c r="BR11" s="4">
        <v>873941</v>
      </c>
      <c r="BS11" s="4">
        <v>29630</v>
      </c>
      <c r="BT11" s="4">
        <v>35369</v>
      </c>
      <c r="BU11" s="4">
        <v>9.1959999999999997</v>
      </c>
      <c r="BV11" s="4">
        <v>1.601</v>
      </c>
      <c r="BW11" s="4">
        <v>-3.5019999999999998</v>
      </c>
      <c r="BX11" s="4">
        <v>0.71</v>
      </c>
      <c r="BY11" s="4">
        <v>-17.988</v>
      </c>
      <c r="BZ11" s="4">
        <v>24.958219499999998</v>
      </c>
      <c r="CA11" s="4">
        <v>42.2775325</v>
      </c>
      <c r="CB11" s="4">
        <v>46.195259700000001</v>
      </c>
      <c r="CC11" s="4">
        <v>0.41219509999999998</v>
      </c>
      <c r="CD11" s="4">
        <v>-2.9502316999999998</v>
      </c>
      <c r="CE11" s="4">
        <v>516</v>
      </c>
      <c r="CF11" s="4">
        <v>108</v>
      </c>
      <c r="CG11" s="4">
        <v>38.200000000000003</v>
      </c>
      <c r="CH11" s="4">
        <v>16</v>
      </c>
      <c r="CI11" s="4">
        <v>5336</v>
      </c>
      <c r="CK11" s="4">
        <v>-1.901</v>
      </c>
      <c r="CL11" s="4">
        <v>2257197.6970000002</v>
      </c>
      <c r="CM11" s="4">
        <v>24.182341699999998</v>
      </c>
      <c r="CN11" s="4">
        <v>2.0710172999999998</v>
      </c>
      <c r="CO11" s="4">
        <v>2.0710172999999998</v>
      </c>
      <c r="CP11" s="4">
        <v>1.9040307000000001</v>
      </c>
      <c r="CQ11" s="4">
        <v>10.034000000000001</v>
      </c>
      <c r="CR11" s="4">
        <v>1142.0609755999999</v>
      </c>
      <c r="CS11" s="4">
        <v>414.42028986000003</v>
      </c>
      <c r="CT11" s="4">
        <v>42.066666699999999</v>
      </c>
      <c r="CU11" s="4">
        <v>17.590123500000001</v>
      </c>
      <c r="CV11" s="4">
        <v>7552.7283950617302</v>
      </c>
      <c r="CX11" s="4">
        <v>7.1658659</v>
      </c>
      <c r="CZ11" s="4">
        <v>523.92959063799003</v>
      </c>
      <c r="DA11" s="4">
        <v>471.16077611592999</v>
      </c>
      <c r="DB11" s="4">
        <v>469.98758437701002</v>
      </c>
      <c r="DC11" s="4">
        <v>468.14429611859998</v>
      </c>
      <c r="DD11" s="4">
        <v>23.1891341</v>
      </c>
      <c r="DE11" s="4" t="s">
        <v>326</v>
      </c>
      <c r="DF11" s="4" t="s">
        <v>239</v>
      </c>
      <c r="DG11" s="4" t="s">
        <v>240</v>
      </c>
      <c r="DH11" s="4" t="s">
        <v>240</v>
      </c>
      <c r="DI11" s="4" t="s">
        <v>240</v>
      </c>
      <c r="DJ11" s="4" t="s">
        <v>240</v>
      </c>
      <c r="DK11" s="4" t="s">
        <v>240</v>
      </c>
      <c r="DL11" s="4" t="s">
        <v>240</v>
      </c>
      <c r="DM11" s="4" t="s">
        <v>240</v>
      </c>
      <c r="DN11" s="4" t="s">
        <v>240</v>
      </c>
      <c r="DO11" s="4" t="s">
        <v>240</v>
      </c>
      <c r="DP11" s="4" t="s">
        <v>240</v>
      </c>
      <c r="DQ11" s="4" t="s">
        <v>240</v>
      </c>
      <c r="DR11" s="4" t="s">
        <v>240</v>
      </c>
      <c r="DS11" s="4" t="s">
        <v>240</v>
      </c>
      <c r="DT11" s="4" t="s">
        <v>240</v>
      </c>
      <c r="DU11" s="4" t="s">
        <v>240</v>
      </c>
      <c r="DV11" s="4" t="s">
        <v>240</v>
      </c>
      <c r="DW11" s="4" t="s">
        <v>240</v>
      </c>
      <c r="DX11" s="4" t="s">
        <v>240</v>
      </c>
      <c r="DY11" s="4" t="s">
        <v>240</v>
      </c>
      <c r="DZ11" s="4" t="s">
        <v>240</v>
      </c>
      <c r="EA11" s="4" t="s">
        <v>240</v>
      </c>
      <c r="EB11" s="4" t="s">
        <v>240</v>
      </c>
      <c r="EC11" s="4" t="s">
        <v>240</v>
      </c>
      <c r="ED11" s="4" t="s">
        <v>240</v>
      </c>
      <c r="EE11" s="4" t="s">
        <v>240</v>
      </c>
      <c r="EF11" s="4" t="s">
        <v>242</v>
      </c>
      <c r="EG11" s="4" t="s">
        <v>242</v>
      </c>
      <c r="EH11" s="4" t="s">
        <v>242</v>
      </c>
      <c r="EI11" s="4" t="s">
        <v>242</v>
      </c>
      <c r="EJ11" s="4" t="s">
        <v>242</v>
      </c>
      <c r="EK11" s="4" t="s">
        <v>242</v>
      </c>
      <c r="EL11" s="4" t="s">
        <v>242</v>
      </c>
      <c r="EM11" s="4" t="s">
        <v>241</v>
      </c>
      <c r="EN11" s="4" t="s">
        <v>241</v>
      </c>
      <c r="EO11" s="4" t="s">
        <v>241</v>
      </c>
      <c r="EP11" s="4" t="s">
        <v>242</v>
      </c>
      <c r="EQ11" s="4" t="s">
        <v>242</v>
      </c>
      <c r="ER11" s="4" t="s">
        <v>242</v>
      </c>
      <c r="ES11" s="4" t="s">
        <v>242</v>
      </c>
      <c r="ET11" s="4" t="s">
        <v>241</v>
      </c>
      <c r="EU11" s="4" t="s">
        <v>242</v>
      </c>
      <c r="EV11" s="4" t="s">
        <v>242</v>
      </c>
      <c r="EW11" s="4" t="s">
        <v>242</v>
      </c>
      <c r="EX11" s="4" t="s">
        <v>242</v>
      </c>
      <c r="EY11" s="4" t="s">
        <v>242</v>
      </c>
      <c r="EZ11" s="4" t="s">
        <v>242</v>
      </c>
      <c r="FA11" s="4" t="s">
        <v>278</v>
      </c>
      <c r="FB11" s="4" t="s">
        <v>299</v>
      </c>
      <c r="FC11" s="4" t="s">
        <v>484</v>
      </c>
      <c r="FD11" s="4" t="s">
        <v>333</v>
      </c>
      <c r="FE11" s="4" t="s">
        <v>319</v>
      </c>
      <c r="FF11" s="4" t="s">
        <v>484</v>
      </c>
      <c r="FG11" s="4" t="s">
        <v>253</v>
      </c>
      <c r="FH11" s="4">
        <v>0.16</v>
      </c>
      <c r="FK11" s="4" t="s">
        <v>253</v>
      </c>
      <c r="FL11" s="4" t="s">
        <v>266</v>
      </c>
      <c r="FM11" s="4" t="s">
        <v>277</v>
      </c>
      <c r="FN11" s="4" t="s">
        <v>484</v>
      </c>
      <c r="FO11" s="4" t="s">
        <v>484</v>
      </c>
      <c r="FT11" s="4" t="s">
        <v>484</v>
      </c>
      <c r="FU11" s="4" t="s">
        <v>253</v>
      </c>
      <c r="FV11" s="4" t="s">
        <v>291</v>
      </c>
      <c r="FW11" s="4" t="s">
        <v>291</v>
      </c>
      <c r="FZ11" s="4" t="s">
        <v>254</v>
      </c>
      <c r="GA11" s="4" t="s">
        <v>312</v>
      </c>
      <c r="GB11" s="4" t="s">
        <v>295</v>
      </c>
      <c r="GC11" s="4" t="s">
        <v>591</v>
      </c>
      <c r="GD11" s="4" t="s">
        <v>591</v>
      </c>
      <c r="GE11" s="4" t="s">
        <v>243</v>
      </c>
      <c r="GF11" s="4" t="s">
        <v>382</v>
      </c>
      <c r="GG11" s="4" t="s">
        <v>592</v>
      </c>
      <c r="GI11" s="4" t="s">
        <v>243</v>
      </c>
      <c r="GJ11" s="4">
        <v>0.45900000000000002</v>
      </c>
      <c r="GK11" s="4" t="s">
        <v>593</v>
      </c>
      <c r="GL11" s="4" t="s">
        <v>593</v>
      </c>
      <c r="GM11" s="4" t="s">
        <v>253</v>
      </c>
      <c r="GN11" s="4">
        <v>0.11899999999999999</v>
      </c>
      <c r="GO11" s="4" t="s">
        <v>594</v>
      </c>
      <c r="GP11" s="4" t="s">
        <v>594</v>
      </c>
      <c r="GQ11" s="4">
        <v>0.221</v>
      </c>
      <c r="GR11" s="4" t="s">
        <v>359</v>
      </c>
      <c r="GS11" s="4" t="s">
        <v>582</v>
      </c>
      <c r="GT11" s="4" t="s">
        <v>595</v>
      </c>
      <c r="GU11" s="4">
        <v>0.105</v>
      </c>
      <c r="GV11" s="4" t="s">
        <v>294</v>
      </c>
      <c r="GW11" s="4" t="s">
        <v>370</v>
      </c>
      <c r="GX11" s="4">
        <v>5.2999999999999999E-2</v>
      </c>
      <c r="GY11" s="4" t="s">
        <v>277</v>
      </c>
      <c r="GZ11" s="4" t="s">
        <v>327</v>
      </c>
      <c r="HA11" s="4" t="s">
        <v>244</v>
      </c>
      <c r="HB11" s="4" t="s">
        <v>254</v>
      </c>
      <c r="HC11" s="4">
        <v>1</v>
      </c>
      <c r="HF11" s="4" t="s">
        <v>244</v>
      </c>
      <c r="HG11" s="4" t="s">
        <v>254</v>
      </c>
      <c r="HH11" s="4">
        <v>1</v>
      </c>
      <c r="HP11" s="4" t="s">
        <v>596</v>
      </c>
      <c r="HQ11" s="4" t="s">
        <v>597</v>
      </c>
      <c r="HX11" s="4" t="s">
        <v>257</v>
      </c>
      <c r="HY11" s="4" t="s">
        <v>280</v>
      </c>
      <c r="HZ11" s="4" t="s">
        <v>247</v>
      </c>
      <c r="IA11" s="4" t="s">
        <v>247</v>
      </c>
      <c r="IB11" s="4" t="s">
        <v>247</v>
      </c>
      <c r="IC11" s="4" t="s">
        <v>247</v>
      </c>
      <c r="ID11" s="4" t="s">
        <v>247</v>
      </c>
      <c r="IE11" s="4" t="s">
        <v>247</v>
      </c>
    </row>
    <row r="12" spans="1:239" x14ac:dyDescent="0.4">
      <c r="A12" s="28">
        <v>9020</v>
      </c>
      <c r="B12" s="28">
        <v>9011001029597</v>
      </c>
      <c r="C12" s="4" t="s">
        <v>599</v>
      </c>
      <c r="D12" s="4" t="s">
        <v>600</v>
      </c>
      <c r="E12" s="4" t="s">
        <v>601</v>
      </c>
      <c r="F12" s="20">
        <v>45747</v>
      </c>
      <c r="G12" s="4" t="s">
        <v>602</v>
      </c>
      <c r="H12" s="4" t="s">
        <v>603</v>
      </c>
      <c r="I12" s="4" t="s">
        <v>604</v>
      </c>
      <c r="J12" s="4" t="s">
        <v>598</v>
      </c>
      <c r="K12" s="4" t="s">
        <v>605</v>
      </c>
      <c r="L12" s="4" t="s">
        <v>320</v>
      </c>
      <c r="M12" s="4" t="s">
        <v>249</v>
      </c>
      <c r="N12" s="4" t="s">
        <v>379</v>
      </c>
      <c r="O12" s="4" t="s">
        <v>606</v>
      </c>
      <c r="Q12" s="4">
        <v>0.7</v>
      </c>
      <c r="R12" s="4">
        <v>8.3000000000000007</v>
      </c>
      <c r="T12" s="4">
        <v>71.900000000000006</v>
      </c>
      <c r="U12" s="4">
        <v>0</v>
      </c>
      <c r="V12" s="4">
        <v>89.6</v>
      </c>
      <c r="W12" s="4">
        <v>84.3</v>
      </c>
      <c r="X12" s="4">
        <v>64.900000000000006</v>
      </c>
      <c r="Y12" s="4">
        <v>76</v>
      </c>
      <c r="Z12" s="4">
        <v>2887553</v>
      </c>
      <c r="AA12" s="4">
        <v>376786</v>
      </c>
      <c r="AB12" s="4">
        <v>225582</v>
      </c>
      <c r="AC12" s="4">
        <v>224285</v>
      </c>
      <c r="AD12" s="4">
        <v>200000</v>
      </c>
      <c r="AE12" s="4">
        <v>10174224</v>
      </c>
      <c r="AF12" s="4">
        <v>2872216</v>
      </c>
      <c r="AG12" s="4">
        <v>2739570</v>
      </c>
      <c r="AH12" s="4">
        <v>5.7670000000000003</v>
      </c>
      <c r="AI12" s="4">
        <v>9.1620000000000008</v>
      </c>
      <c r="AJ12" s="4">
        <v>14.17</v>
      </c>
      <c r="AK12" s="4">
        <v>4.1219999999999999</v>
      </c>
      <c r="AL12" s="4">
        <v>5.2119999999999997</v>
      </c>
      <c r="AM12" s="4">
        <v>7.1712999999999996</v>
      </c>
      <c r="AN12" s="4">
        <v>49.562706900000002</v>
      </c>
      <c r="AO12" s="4">
        <v>30.8647119</v>
      </c>
      <c r="AP12" s="4">
        <v>4.3821167000000001</v>
      </c>
      <c r="AQ12" s="4">
        <v>6.0994666999999998</v>
      </c>
      <c r="AR12" s="4">
        <v>69559</v>
      </c>
      <c r="AS12" s="4">
        <v>21775</v>
      </c>
      <c r="AV12" s="4">
        <v>1.149</v>
      </c>
      <c r="AW12" s="4">
        <v>4786536.3480000002</v>
      </c>
      <c r="AX12" s="4">
        <v>41.749363799999998</v>
      </c>
      <c r="AY12" s="4">
        <v>5.4477184999999997</v>
      </c>
      <c r="AZ12" s="4">
        <v>4.6492972999999997</v>
      </c>
      <c r="BA12" s="4">
        <v>3.2427997</v>
      </c>
      <c r="BB12" s="4">
        <v>5.5190000000000001</v>
      </c>
      <c r="BC12" s="4">
        <v>15954.2833333</v>
      </c>
      <c r="BD12" s="4">
        <v>2222.2222222199998</v>
      </c>
      <c r="BE12" s="4">
        <v>591248.26628570003</v>
      </c>
      <c r="BF12" s="4">
        <v>97.844230666670001</v>
      </c>
      <c r="BG12" s="4">
        <v>1.1585333</v>
      </c>
      <c r="BH12" s="4">
        <v>3319966.9664166998</v>
      </c>
      <c r="BI12" s="4">
        <v>29.228438771370001</v>
      </c>
      <c r="BJ12" s="4">
        <v>2.8414307546700002</v>
      </c>
      <c r="BK12" s="4">
        <v>2.8282918888799999</v>
      </c>
      <c r="BL12" s="4">
        <v>2.0601266038800001</v>
      </c>
      <c r="BM12" s="4">
        <v>6.6146500000000001</v>
      </c>
      <c r="BN12" s="4">
        <v>2077680</v>
      </c>
      <c r="BO12" s="4">
        <v>266068</v>
      </c>
      <c r="BP12" s="4">
        <v>152600</v>
      </c>
      <c r="BQ12" s="4">
        <v>200000</v>
      </c>
      <c r="BR12" s="4">
        <v>9139474</v>
      </c>
      <c r="BS12" s="4">
        <v>2095153</v>
      </c>
      <c r="BT12" s="4">
        <v>2005246</v>
      </c>
      <c r="BU12" s="4">
        <v>4.548</v>
      </c>
      <c r="BV12" s="4">
        <v>4.8339999999999996</v>
      </c>
      <c r="BW12" s="4">
        <v>4.0270000000000001</v>
      </c>
      <c r="BX12" s="4">
        <v>2.9990000000000001</v>
      </c>
      <c r="BY12" s="4">
        <v>2.468</v>
      </c>
      <c r="BZ12" s="4">
        <v>16.095163899999999</v>
      </c>
      <c r="CA12" s="4">
        <v>75.184017499999996</v>
      </c>
      <c r="CB12" s="4">
        <v>66.729933299999999</v>
      </c>
      <c r="CC12" s="4">
        <v>4.1095902000000004</v>
      </c>
      <c r="CD12" s="4">
        <v>6.1219343999999998</v>
      </c>
      <c r="CE12" s="4">
        <v>39660</v>
      </c>
      <c r="CG12" s="4">
        <v>39.200000000000003</v>
      </c>
      <c r="CH12" s="4">
        <v>16.600000000000001</v>
      </c>
      <c r="CI12" s="4">
        <v>7670.0569999999998</v>
      </c>
      <c r="CK12" s="4">
        <v>-0.45900000000000002</v>
      </c>
      <c r="CL12" s="4">
        <v>5779681.2699999996</v>
      </c>
      <c r="CM12" s="4">
        <v>52.266706900000003</v>
      </c>
      <c r="CN12" s="4">
        <v>6.693282</v>
      </c>
      <c r="CO12" s="4">
        <v>5.4471151999999998</v>
      </c>
      <c r="CP12" s="4">
        <v>3.8388488000000001</v>
      </c>
      <c r="CQ12" s="4">
        <v>6.5030000000000001</v>
      </c>
      <c r="CR12" s="4">
        <v>3018.4098361000001</v>
      </c>
      <c r="CS12" s="4">
        <v>961.88888888999998</v>
      </c>
      <c r="CT12" s="4">
        <v>44.183606599999997</v>
      </c>
      <c r="CU12" s="4">
        <v>15.5737705</v>
      </c>
      <c r="CV12" s="4">
        <v>6484.9504426229496</v>
      </c>
      <c r="CW12" s="4">
        <v>136.41987599999999</v>
      </c>
      <c r="CX12" s="4">
        <v>-4.7721300000000001E-2</v>
      </c>
      <c r="CY12" s="4">
        <v>90798523.0578361</v>
      </c>
      <c r="CZ12" s="4">
        <v>118.97078981751</v>
      </c>
      <c r="DA12" s="4">
        <v>64.273634612340004</v>
      </c>
      <c r="DB12" s="4">
        <v>69.030663721850004</v>
      </c>
      <c r="DC12" s="4">
        <v>82.591407861479993</v>
      </c>
      <c r="DD12" s="4">
        <v>14.5146557</v>
      </c>
      <c r="DE12" s="4" t="s">
        <v>756</v>
      </c>
      <c r="DF12" s="4" t="s">
        <v>288</v>
      </c>
      <c r="DG12" s="4" t="s">
        <v>259</v>
      </c>
      <c r="DH12" s="4" t="s">
        <v>240</v>
      </c>
      <c r="DI12" s="4" t="s">
        <v>240</v>
      </c>
      <c r="DJ12" s="4" t="s">
        <v>240</v>
      </c>
      <c r="DK12" s="4" t="s">
        <v>240</v>
      </c>
      <c r="DL12" s="4" t="s">
        <v>240</v>
      </c>
      <c r="DM12" s="4" t="s">
        <v>240</v>
      </c>
      <c r="DN12" s="4" t="s">
        <v>240</v>
      </c>
      <c r="DO12" s="4" t="s">
        <v>240</v>
      </c>
      <c r="DP12" s="4" t="s">
        <v>240</v>
      </c>
      <c r="DQ12" s="4" t="s">
        <v>240</v>
      </c>
      <c r="DR12" s="4" t="s">
        <v>240</v>
      </c>
      <c r="DS12" s="4" t="s">
        <v>240</v>
      </c>
      <c r="DT12" s="4" t="s">
        <v>240</v>
      </c>
      <c r="DU12" s="4" t="s">
        <v>240</v>
      </c>
      <c r="DV12" s="4" t="s">
        <v>240</v>
      </c>
      <c r="DW12" s="4" t="s">
        <v>240</v>
      </c>
      <c r="DX12" s="4" t="s">
        <v>240</v>
      </c>
      <c r="DY12" s="4" t="s">
        <v>240</v>
      </c>
      <c r="DZ12" s="4" t="s">
        <v>240</v>
      </c>
      <c r="EA12" s="4" t="s">
        <v>240</v>
      </c>
      <c r="EB12" s="4" t="s">
        <v>240</v>
      </c>
      <c r="EC12" s="4" t="s">
        <v>240</v>
      </c>
      <c r="ED12" s="4" t="s">
        <v>240</v>
      </c>
      <c r="EE12" s="4" t="s">
        <v>240</v>
      </c>
      <c r="EF12" s="4" t="s">
        <v>241</v>
      </c>
      <c r="EG12" s="4" t="s">
        <v>242</v>
      </c>
      <c r="EH12" s="4" t="s">
        <v>242</v>
      </c>
      <c r="EI12" s="4" t="s">
        <v>241</v>
      </c>
      <c r="EJ12" s="4" t="s">
        <v>241</v>
      </c>
      <c r="EK12" s="4" t="s">
        <v>241</v>
      </c>
      <c r="EL12" s="4" t="s">
        <v>241</v>
      </c>
      <c r="EM12" s="4" t="s">
        <v>241</v>
      </c>
      <c r="EN12" s="4" t="s">
        <v>241</v>
      </c>
      <c r="EO12" s="4" t="s">
        <v>241</v>
      </c>
      <c r="EP12" s="4" t="s">
        <v>241</v>
      </c>
      <c r="EQ12" s="4" t="s">
        <v>242</v>
      </c>
      <c r="ER12" s="4" t="s">
        <v>241</v>
      </c>
      <c r="ES12" s="4" t="s">
        <v>242</v>
      </c>
      <c r="ET12" s="4" t="s">
        <v>241</v>
      </c>
      <c r="EU12" s="4" t="s">
        <v>242</v>
      </c>
      <c r="EV12" s="4" t="s">
        <v>242</v>
      </c>
      <c r="EW12" s="4" t="s">
        <v>242</v>
      </c>
      <c r="EX12" s="4" t="s">
        <v>242</v>
      </c>
      <c r="EY12" s="4" t="s">
        <v>242</v>
      </c>
      <c r="EZ12" s="4" t="s">
        <v>241</v>
      </c>
      <c r="FA12" s="4" t="s">
        <v>271</v>
      </c>
      <c r="FB12" s="4" t="s">
        <v>269</v>
      </c>
      <c r="FD12" s="4" t="s">
        <v>317</v>
      </c>
      <c r="FE12" s="4" t="s">
        <v>341</v>
      </c>
      <c r="FG12" s="4" t="s">
        <v>253</v>
      </c>
      <c r="FH12" s="4">
        <v>0.26800000000000002</v>
      </c>
      <c r="FU12" s="4" t="s">
        <v>253</v>
      </c>
      <c r="FV12" s="4" t="s">
        <v>769</v>
      </c>
      <c r="FW12" s="4" t="s">
        <v>770</v>
      </c>
      <c r="FX12" s="4" t="s">
        <v>607</v>
      </c>
      <c r="FY12" s="4" t="s">
        <v>607</v>
      </c>
      <c r="FZ12" s="4" t="s">
        <v>254</v>
      </c>
      <c r="GA12" s="4" t="s">
        <v>336</v>
      </c>
      <c r="GB12" s="4" t="s">
        <v>351</v>
      </c>
      <c r="GE12" s="4" t="s">
        <v>243</v>
      </c>
      <c r="GF12" s="4" t="s">
        <v>388</v>
      </c>
      <c r="GG12" s="4" t="s">
        <v>771</v>
      </c>
      <c r="GI12" s="4" t="s">
        <v>254</v>
      </c>
      <c r="GJ12" s="4">
        <v>0.77100000000000002</v>
      </c>
      <c r="GM12" s="4" t="s">
        <v>253</v>
      </c>
      <c r="GN12" s="4">
        <v>0.158</v>
      </c>
      <c r="GO12" s="4" t="s">
        <v>608</v>
      </c>
      <c r="GP12" s="4" t="s">
        <v>608</v>
      </c>
      <c r="GQ12" s="4">
        <v>0.105</v>
      </c>
      <c r="GR12" s="4" t="s">
        <v>772</v>
      </c>
      <c r="GS12" s="4" t="s">
        <v>773</v>
      </c>
      <c r="GT12" s="4" t="s">
        <v>609</v>
      </c>
      <c r="GU12" s="4">
        <v>8.4000000000000005E-2</v>
      </c>
      <c r="GV12" s="4" t="s">
        <v>446</v>
      </c>
      <c r="GW12" s="4" t="s">
        <v>774</v>
      </c>
      <c r="GX12" s="4">
        <v>0.113</v>
      </c>
      <c r="GY12" s="4" t="s">
        <v>271</v>
      </c>
      <c r="GZ12" s="4" t="s">
        <v>373</v>
      </c>
      <c r="HA12" s="4" t="s">
        <v>263</v>
      </c>
      <c r="HB12" s="4" t="s">
        <v>254</v>
      </c>
      <c r="HC12" s="4">
        <v>0.56499999999999995</v>
      </c>
      <c r="HD12" s="4" t="s">
        <v>610</v>
      </c>
      <c r="HE12" s="4" t="s">
        <v>610</v>
      </c>
      <c r="HF12" s="4" t="s">
        <v>263</v>
      </c>
      <c r="HG12" s="4" t="s">
        <v>254</v>
      </c>
      <c r="HH12" s="4">
        <v>1</v>
      </c>
      <c r="HI12" s="4" t="s">
        <v>610</v>
      </c>
      <c r="HJ12" s="4" t="s">
        <v>610</v>
      </c>
      <c r="HP12" s="4" t="s">
        <v>372</v>
      </c>
      <c r="HQ12" s="4" t="s">
        <v>611</v>
      </c>
      <c r="HR12" s="4" t="s">
        <v>372</v>
      </c>
      <c r="HS12" s="4" t="s">
        <v>612</v>
      </c>
      <c r="HT12" s="4" t="s">
        <v>613</v>
      </c>
      <c r="HU12" s="4" t="s">
        <v>614</v>
      </c>
      <c r="HW12" s="4" t="s">
        <v>775</v>
      </c>
      <c r="HX12" s="4" t="s">
        <v>257</v>
      </c>
      <c r="HY12" s="4" t="s">
        <v>261</v>
      </c>
      <c r="HZ12" s="4" t="s">
        <v>247</v>
      </c>
      <c r="IA12" s="4" t="s">
        <v>257</v>
      </c>
      <c r="IB12" s="4" t="s">
        <v>247</v>
      </c>
      <c r="IC12" s="4" t="s">
        <v>247</v>
      </c>
      <c r="ID12" s="4" t="s">
        <v>247</v>
      </c>
      <c r="IE12" s="4" t="s">
        <v>247</v>
      </c>
    </row>
    <row r="13" spans="1:239" x14ac:dyDescent="0.4">
      <c r="A13" s="28">
        <v>9022</v>
      </c>
      <c r="B13" s="28">
        <v>3180001031569</v>
      </c>
      <c r="C13" s="4" t="s">
        <v>615</v>
      </c>
      <c r="D13" s="4" t="s">
        <v>616</v>
      </c>
      <c r="E13" s="4" t="s">
        <v>356</v>
      </c>
      <c r="F13" s="20">
        <v>45747</v>
      </c>
      <c r="G13" s="4" t="s">
        <v>617</v>
      </c>
      <c r="H13" s="4" t="s">
        <v>618</v>
      </c>
      <c r="I13" s="4" t="s">
        <v>619</v>
      </c>
      <c r="J13" s="4" t="s">
        <v>598</v>
      </c>
      <c r="K13" s="4" t="s">
        <v>620</v>
      </c>
      <c r="L13" s="4" t="s">
        <v>355</v>
      </c>
      <c r="M13" s="4" t="s">
        <v>307</v>
      </c>
      <c r="N13" s="4" t="s">
        <v>379</v>
      </c>
      <c r="O13" s="4" t="s">
        <v>621</v>
      </c>
      <c r="Q13" s="4">
        <v>2</v>
      </c>
      <c r="R13" s="4">
        <v>4.8</v>
      </c>
      <c r="S13" s="4">
        <v>99</v>
      </c>
      <c r="V13" s="4">
        <v>76.900000000000006</v>
      </c>
      <c r="W13" s="4">
        <v>75.3</v>
      </c>
      <c r="X13" s="4">
        <v>78.900000000000006</v>
      </c>
      <c r="Y13" s="4">
        <v>28</v>
      </c>
      <c r="Z13" s="4">
        <v>1831847</v>
      </c>
      <c r="AA13" s="4">
        <v>702794</v>
      </c>
      <c r="AB13" s="4">
        <v>464391</v>
      </c>
      <c r="AC13" s="4">
        <v>458423</v>
      </c>
      <c r="AD13" s="4">
        <v>112000</v>
      </c>
      <c r="AE13" s="4">
        <v>10323345</v>
      </c>
      <c r="AF13" s="4">
        <v>4658550</v>
      </c>
      <c r="AG13" s="4">
        <v>4491843</v>
      </c>
      <c r="AH13" s="4">
        <v>7.1</v>
      </c>
      <c r="AI13" s="4">
        <v>15.709</v>
      </c>
      <c r="AJ13" s="4">
        <v>19.253</v>
      </c>
      <c r="AK13" s="4">
        <v>3.8370000000000002</v>
      </c>
      <c r="AL13" s="4">
        <v>10.334</v>
      </c>
      <c r="AM13" s="4">
        <v>7.1712999999999996</v>
      </c>
      <c r="AN13" s="4">
        <v>49.562706900000002</v>
      </c>
      <c r="AO13" s="4">
        <v>30.8647119</v>
      </c>
      <c r="AP13" s="4">
        <v>4.3821167000000001</v>
      </c>
      <c r="AQ13" s="4">
        <v>6.0994666999999998</v>
      </c>
      <c r="AR13" s="4">
        <v>29144</v>
      </c>
      <c r="AS13" s="4">
        <v>7580</v>
      </c>
      <c r="AV13" s="4">
        <v>-0.47099999999999997</v>
      </c>
      <c r="AW13" s="4">
        <v>25095368.5</v>
      </c>
      <c r="AX13" s="4">
        <v>62.706569000000002</v>
      </c>
      <c r="AY13" s="4">
        <v>24.0575771</v>
      </c>
      <c r="AZ13" s="4">
        <v>22.2262007</v>
      </c>
      <c r="BA13" s="4">
        <v>15.6924315</v>
      </c>
      <c r="BB13" s="4">
        <v>8.4019999999999992</v>
      </c>
      <c r="BC13" s="4">
        <v>15954.2833333</v>
      </c>
      <c r="BD13" s="4">
        <v>2222.2222222199998</v>
      </c>
      <c r="BE13" s="4">
        <v>591248.26628570003</v>
      </c>
      <c r="BF13" s="4">
        <v>97.844230666670001</v>
      </c>
      <c r="BG13" s="4">
        <v>1.1585333</v>
      </c>
      <c r="BH13" s="4">
        <v>3319966.9664166998</v>
      </c>
      <c r="BI13" s="4">
        <v>29.228438771370001</v>
      </c>
      <c r="BJ13" s="4">
        <v>2.8414307546700002</v>
      </c>
      <c r="BK13" s="4">
        <v>2.8282918888799999</v>
      </c>
      <c r="BL13" s="4">
        <v>2.0601266038800001</v>
      </c>
      <c r="BM13" s="4">
        <v>6.6146500000000001</v>
      </c>
      <c r="BN13" s="4">
        <v>1511271</v>
      </c>
      <c r="BO13" s="4">
        <v>656730</v>
      </c>
      <c r="BP13" s="4">
        <v>430633</v>
      </c>
      <c r="BQ13" s="4">
        <v>112000</v>
      </c>
      <c r="BR13" s="4">
        <v>10054828</v>
      </c>
      <c r="BS13" s="4">
        <v>4314934</v>
      </c>
      <c r="BT13" s="4">
        <v>4233855</v>
      </c>
      <c r="BU13" s="4">
        <v>6.6239999999999997</v>
      </c>
      <c r="BV13" s="4">
        <v>15.968</v>
      </c>
      <c r="BW13" s="4">
        <v>20.032</v>
      </c>
      <c r="BX13" s="4">
        <v>3.74</v>
      </c>
      <c r="BY13" s="4">
        <v>10.228</v>
      </c>
      <c r="BZ13" s="4">
        <v>16.095163899999999</v>
      </c>
      <c r="CA13" s="4">
        <v>75.184017499999996</v>
      </c>
      <c r="CB13" s="4">
        <v>66.729933299999999</v>
      </c>
      <c r="CC13" s="4">
        <v>4.1095902000000004</v>
      </c>
      <c r="CD13" s="4">
        <v>6.1219343999999998</v>
      </c>
      <c r="CE13" s="4">
        <v>18404</v>
      </c>
      <c r="CG13" s="4">
        <v>36.799999999999997</v>
      </c>
      <c r="CH13" s="4">
        <v>16.100000000000001</v>
      </c>
      <c r="CI13" s="4">
        <v>8102.357</v>
      </c>
      <c r="CK13" s="4">
        <v>-0.59399999999999997</v>
      </c>
      <c r="CL13" s="4">
        <v>37354407.064000003</v>
      </c>
      <c r="CM13" s="4">
        <v>81.871769900000004</v>
      </c>
      <c r="CN13" s="4">
        <v>35.5777669</v>
      </c>
      <c r="CO13" s="4">
        <v>32.501760699999998</v>
      </c>
      <c r="CP13" s="4">
        <v>23.329161899999999</v>
      </c>
      <c r="CQ13" s="4">
        <v>7.5570000000000004</v>
      </c>
      <c r="CR13" s="4">
        <v>3018.4098361000001</v>
      </c>
      <c r="CS13" s="4">
        <v>961.88888888999998</v>
      </c>
      <c r="CT13" s="4">
        <v>44.183606599999997</v>
      </c>
      <c r="CU13" s="4">
        <v>15.5737705</v>
      </c>
      <c r="CV13" s="4">
        <v>6484.9504426229496</v>
      </c>
      <c r="CW13" s="4">
        <v>136.41987599999999</v>
      </c>
      <c r="CX13" s="4">
        <v>-4.7721300000000001E-2</v>
      </c>
      <c r="CY13" s="4">
        <v>90798523.0578361</v>
      </c>
      <c r="CZ13" s="4">
        <v>118.97078981751</v>
      </c>
      <c r="DA13" s="4">
        <v>64.273634612340004</v>
      </c>
      <c r="DB13" s="4">
        <v>69.030663721850004</v>
      </c>
      <c r="DC13" s="4">
        <v>82.591407861479993</v>
      </c>
      <c r="DD13" s="4">
        <v>14.5146557</v>
      </c>
      <c r="DE13" s="4" t="s">
        <v>275</v>
      </c>
      <c r="DF13" s="4" t="s">
        <v>282</v>
      </c>
      <c r="DG13" s="4" t="s">
        <v>259</v>
      </c>
      <c r="DH13" s="4" t="s">
        <v>240</v>
      </c>
      <c r="DI13" s="4" t="s">
        <v>240</v>
      </c>
      <c r="DJ13" s="4" t="s">
        <v>240</v>
      </c>
      <c r="DK13" s="4" t="s">
        <v>240</v>
      </c>
      <c r="DL13" s="4" t="s">
        <v>240</v>
      </c>
      <c r="DM13" s="4" t="s">
        <v>240</v>
      </c>
      <c r="DN13" s="4" t="s">
        <v>240</v>
      </c>
      <c r="DO13" s="4" t="s">
        <v>240</v>
      </c>
      <c r="DP13" s="4" t="s">
        <v>240</v>
      </c>
      <c r="DQ13" s="4" t="s">
        <v>240</v>
      </c>
      <c r="DR13" s="4" t="s">
        <v>240</v>
      </c>
      <c r="DS13" s="4" t="s">
        <v>240</v>
      </c>
      <c r="DT13" s="4" t="s">
        <v>240</v>
      </c>
      <c r="DU13" s="4" t="s">
        <v>240</v>
      </c>
      <c r="DV13" s="4" t="s">
        <v>240</v>
      </c>
      <c r="DW13" s="4" t="s">
        <v>240</v>
      </c>
      <c r="DX13" s="4" t="s">
        <v>240</v>
      </c>
      <c r="DY13" s="4" t="s">
        <v>240</v>
      </c>
      <c r="DZ13" s="4" t="s">
        <v>240</v>
      </c>
      <c r="EA13" s="4" t="s">
        <v>240</v>
      </c>
      <c r="EB13" s="4" t="s">
        <v>240</v>
      </c>
      <c r="EC13" s="4" t="s">
        <v>240</v>
      </c>
      <c r="ED13" s="4" t="s">
        <v>240</v>
      </c>
      <c r="EE13" s="4" t="s">
        <v>240</v>
      </c>
      <c r="EF13" s="4" t="s">
        <v>241</v>
      </c>
      <c r="EG13" s="4" t="s">
        <v>242</v>
      </c>
      <c r="EH13" s="4" t="s">
        <v>242</v>
      </c>
      <c r="EI13" s="4" t="s">
        <v>242</v>
      </c>
      <c r="EJ13" s="4" t="s">
        <v>241</v>
      </c>
      <c r="EK13" s="4" t="s">
        <v>241</v>
      </c>
      <c r="EL13" s="4" t="s">
        <v>242</v>
      </c>
      <c r="EM13" s="4" t="s">
        <v>241</v>
      </c>
      <c r="EN13" s="4" t="s">
        <v>241</v>
      </c>
      <c r="EO13" s="4" t="s">
        <v>241</v>
      </c>
      <c r="EP13" s="4" t="s">
        <v>242</v>
      </c>
      <c r="EQ13" s="4" t="s">
        <v>241</v>
      </c>
      <c r="ER13" s="4" t="s">
        <v>241</v>
      </c>
      <c r="ES13" s="4" t="s">
        <v>242</v>
      </c>
      <c r="ET13" s="4" t="s">
        <v>242</v>
      </c>
      <c r="EU13" s="4" t="s">
        <v>241</v>
      </c>
      <c r="EV13" s="4" t="s">
        <v>242</v>
      </c>
      <c r="EW13" s="4" t="s">
        <v>242</v>
      </c>
      <c r="EX13" s="4" t="s">
        <v>242</v>
      </c>
      <c r="EY13" s="4" t="s">
        <v>241</v>
      </c>
      <c r="EZ13" s="4" t="s">
        <v>242</v>
      </c>
      <c r="FA13" s="4" t="s">
        <v>255</v>
      </c>
      <c r="FB13" s="4" t="s">
        <v>299</v>
      </c>
      <c r="FC13" s="4" t="s">
        <v>622</v>
      </c>
      <c r="FG13" s="4" t="s">
        <v>253</v>
      </c>
      <c r="FH13" s="4">
        <v>0.246</v>
      </c>
      <c r="FI13" s="4" t="s">
        <v>623</v>
      </c>
      <c r="FJ13" s="4" t="s">
        <v>623</v>
      </c>
      <c r="FP13" s="4" t="s">
        <v>254</v>
      </c>
      <c r="FQ13" s="4" t="s">
        <v>269</v>
      </c>
      <c r="FR13" s="4" t="s">
        <v>269</v>
      </c>
      <c r="FX13" s="4" t="s">
        <v>624</v>
      </c>
      <c r="FY13" s="4" t="s">
        <v>624</v>
      </c>
      <c r="FZ13" s="4" t="s">
        <v>254</v>
      </c>
      <c r="GA13" s="4" t="s">
        <v>371</v>
      </c>
      <c r="GB13" s="4" t="s">
        <v>339</v>
      </c>
      <c r="GE13" s="4" t="s">
        <v>253</v>
      </c>
      <c r="GF13" s="4" t="s">
        <v>365</v>
      </c>
      <c r="GH13" s="4" t="s">
        <v>625</v>
      </c>
      <c r="GI13" s="4" t="s">
        <v>254</v>
      </c>
      <c r="GJ13" s="4">
        <v>0.91700000000000004</v>
      </c>
      <c r="GO13" s="4" t="s">
        <v>626</v>
      </c>
      <c r="GP13" s="4" t="s">
        <v>626</v>
      </c>
      <c r="GQ13" s="4">
        <v>5.6000000000000001E-2</v>
      </c>
      <c r="GR13" s="4" t="s">
        <v>444</v>
      </c>
      <c r="GS13" s="4" t="s">
        <v>627</v>
      </c>
      <c r="GU13" s="4">
        <v>2.4E-2</v>
      </c>
      <c r="GV13" s="4" t="s">
        <v>323</v>
      </c>
      <c r="GW13" s="4" t="s">
        <v>628</v>
      </c>
      <c r="GX13" s="4">
        <v>0.11799999999999999</v>
      </c>
      <c r="GY13" s="4" t="s">
        <v>251</v>
      </c>
      <c r="GZ13" s="4" t="s">
        <v>289</v>
      </c>
      <c r="HA13" s="4" t="s">
        <v>244</v>
      </c>
      <c r="HB13" s="4" t="s">
        <v>254</v>
      </c>
      <c r="HC13" s="4">
        <v>0.7</v>
      </c>
      <c r="HF13" s="4" t="s">
        <v>244</v>
      </c>
      <c r="HG13" s="4" t="s">
        <v>254</v>
      </c>
      <c r="HH13" s="4">
        <v>1</v>
      </c>
      <c r="HK13" s="4" t="s">
        <v>629</v>
      </c>
      <c r="HL13" s="4" t="s">
        <v>630</v>
      </c>
      <c r="HM13" s="4" t="s">
        <v>631</v>
      </c>
      <c r="HN13" s="4" t="s">
        <v>632</v>
      </c>
      <c r="HO13" s="4" t="s">
        <v>633</v>
      </c>
      <c r="HP13" s="4" t="s">
        <v>245</v>
      </c>
      <c r="HQ13" s="4" t="s">
        <v>634</v>
      </c>
      <c r="HR13" s="4" t="s">
        <v>302</v>
      </c>
      <c r="HS13" s="4" t="s">
        <v>635</v>
      </c>
      <c r="HT13" s="4" t="s">
        <v>636</v>
      </c>
      <c r="HU13" s="4" t="s">
        <v>637</v>
      </c>
      <c r="HX13" s="4" t="s">
        <v>257</v>
      </c>
      <c r="HY13" s="4" t="s">
        <v>280</v>
      </c>
      <c r="HZ13" s="4" t="s">
        <v>247</v>
      </c>
      <c r="IA13" s="4" t="s">
        <v>257</v>
      </c>
      <c r="IB13" s="4" t="s">
        <v>257</v>
      </c>
      <c r="IC13" s="4" t="s">
        <v>247</v>
      </c>
      <c r="ID13" s="4" t="s">
        <v>247</v>
      </c>
      <c r="IE13" s="4" t="s">
        <v>247</v>
      </c>
    </row>
    <row r="14" spans="1:239" x14ac:dyDescent="0.4">
      <c r="A14" s="28">
        <v>9310</v>
      </c>
      <c r="B14" s="28">
        <v>9190001015895</v>
      </c>
      <c r="C14" s="4" t="s">
        <v>639</v>
      </c>
      <c r="D14" s="4" t="s">
        <v>640</v>
      </c>
      <c r="E14" s="4" t="s">
        <v>641</v>
      </c>
      <c r="F14" s="20">
        <v>45747</v>
      </c>
      <c r="G14" s="4" t="s">
        <v>642</v>
      </c>
      <c r="H14" s="4" t="s">
        <v>643</v>
      </c>
      <c r="I14" s="4" t="s">
        <v>644</v>
      </c>
      <c r="J14" s="4" t="s">
        <v>638</v>
      </c>
      <c r="K14" s="4" t="s">
        <v>645</v>
      </c>
      <c r="L14" s="4" t="s">
        <v>646</v>
      </c>
      <c r="M14" s="4" t="s">
        <v>307</v>
      </c>
      <c r="N14" s="4" t="s">
        <v>647</v>
      </c>
      <c r="O14" s="4" t="s">
        <v>385</v>
      </c>
      <c r="P14" s="4">
        <v>15</v>
      </c>
      <c r="R14" s="4">
        <v>2.2999999999999998</v>
      </c>
      <c r="S14" s="4">
        <v>36.799999999999997</v>
      </c>
      <c r="V14" s="4">
        <v>51.7</v>
      </c>
      <c r="W14" s="4">
        <v>52.1</v>
      </c>
      <c r="X14" s="4">
        <v>52.2</v>
      </c>
      <c r="Y14" s="4">
        <v>35</v>
      </c>
      <c r="Z14" s="4">
        <v>124765</v>
      </c>
      <c r="AA14" s="4">
        <v>7805</v>
      </c>
      <c r="AB14" s="4">
        <v>6437</v>
      </c>
      <c r="AC14" s="4">
        <v>6041</v>
      </c>
      <c r="AD14" s="4">
        <v>8428</v>
      </c>
      <c r="AE14" s="4">
        <v>165411</v>
      </c>
      <c r="AF14" s="4">
        <v>95574</v>
      </c>
      <c r="AG14" s="4">
        <v>80462</v>
      </c>
      <c r="AH14" s="4">
        <v>1.8029999999999999</v>
      </c>
      <c r="AI14" s="4">
        <v>25.06</v>
      </c>
      <c r="AJ14" s="4">
        <v>30.390999999999998</v>
      </c>
      <c r="AK14" s="4">
        <v>3.1739999999999999</v>
      </c>
      <c r="AL14" s="4">
        <v>6.6310000000000002</v>
      </c>
      <c r="AM14" s="4">
        <v>5.3137742000000001</v>
      </c>
      <c r="AN14" s="4">
        <v>22.637241400000001</v>
      </c>
      <c r="AO14" s="4">
        <v>26.518000000000001</v>
      </c>
      <c r="AP14" s="4">
        <v>4.1249032000000003</v>
      </c>
      <c r="AQ14" s="4">
        <v>3.9983548</v>
      </c>
      <c r="AR14" s="4">
        <v>2472</v>
      </c>
      <c r="AS14" s="4">
        <v>609</v>
      </c>
      <c r="AV14" s="4">
        <v>-0.80300000000000005</v>
      </c>
      <c r="AW14" s="4">
        <v>3612409.3470000001</v>
      </c>
      <c r="AX14" s="4">
        <v>50.267929100000003</v>
      </c>
      <c r="AY14" s="4">
        <v>3.1446413999999998</v>
      </c>
      <c r="AZ14" s="4">
        <v>3.5479452</v>
      </c>
      <c r="BA14" s="4">
        <v>2.4339243000000002</v>
      </c>
      <c r="BB14" s="4">
        <v>1.0649999999999999</v>
      </c>
      <c r="BC14" s="4">
        <v>1704.0645161</v>
      </c>
      <c r="BD14" s="4">
        <v>349.51851851999999</v>
      </c>
      <c r="BE14" s="4">
        <v>2413749.3375833002</v>
      </c>
      <c r="BF14" s="4">
        <v>320.9171455</v>
      </c>
      <c r="BG14" s="4">
        <v>0.46670970000000001</v>
      </c>
      <c r="BH14" s="4">
        <v>4970947.3268387001</v>
      </c>
      <c r="BI14" s="4">
        <v>43.784575004579999</v>
      </c>
      <c r="BJ14" s="4">
        <v>2.7527070361599999</v>
      </c>
      <c r="BK14" s="4">
        <v>3.0615127592600002</v>
      </c>
      <c r="BL14" s="4">
        <v>2.4743351816799999</v>
      </c>
      <c r="BM14" s="4">
        <v>4.2247097</v>
      </c>
      <c r="BN14" s="4">
        <v>101447</v>
      </c>
      <c r="BO14" s="4">
        <v>5318</v>
      </c>
      <c r="BP14" s="4">
        <v>4492</v>
      </c>
      <c r="BQ14" s="4">
        <v>8428</v>
      </c>
      <c r="BR14" s="4">
        <v>129112</v>
      </c>
      <c r="BS14" s="4">
        <v>62384</v>
      </c>
      <c r="BT14" s="4">
        <v>56139</v>
      </c>
      <c r="BU14" s="4">
        <v>4.702</v>
      </c>
      <c r="BV14" s="4">
        <v>39.616999999999997</v>
      </c>
      <c r="BW14" s="4">
        <v>45.607999999999997</v>
      </c>
      <c r="BX14" s="4">
        <v>2.1190000000000002</v>
      </c>
      <c r="BY14" s="4">
        <v>5.6349999999999998</v>
      </c>
      <c r="BZ14" s="4">
        <v>1.0353824</v>
      </c>
      <c r="CA14" s="4">
        <v>18.029225799999999</v>
      </c>
      <c r="CB14" s="4">
        <v>15.438129</v>
      </c>
      <c r="CC14" s="4">
        <v>2.4457059000000001</v>
      </c>
      <c r="CD14" s="4">
        <v>1.0397879000000001</v>
      </c>
      <c r="CE14" s="4">
        <v>691</v>
      </c>
      <c r="CG14" s="4">
        <v>40.1</v>
      </c>
      <c r="CH14" s="4">
        <v>15.5</v>
      </c>
      <c r="CI14" s="4">
        <v>7031.4139999999998</v>
      </c>
      <c r="CK14" s="4">
        <v>-0.86099999999999999</v>
      </c>
      <c r="CL14" s="4">
        <v>12452449.568</v>
      </c>
      <c r="CM14" s="4">
        <v>146.17723340000001</v>
      </c>
      <c r="CN14" s="4">
        <v>7.6628242000000002</v>
      </c>
      <c r="CO14" s="4">
        <v>8.9409221999999993</v>
      </c>
      <c r="CP14" s="4">
        <v>6.4726224999999999</v>
      </c>
      <c r="CQ14" s="4">
        <v>4.7779999999999996</v>
      </c>
      <c r="CR14" s="4">
        <v>506.58823530000001</v>
      </c>
      <c r="CS14" s="4">
        <v>190.3</v>
      </c>
      <c r="CT14" s="4">
        <v>41.944117599999998</v>
      </c>
      <c r="CU14" s="4">
        <v>15.0294118</v>
      </c>
      <c r="CV14" s="4">
        <v>6537.84694117647</v>
      </c>
      <c r="CW14" s="4">
        <v>356.55690871428999</v>
      </c>
      <c r="CX14" s="4">
        <v>-1.2007941</v>
      </c>
      <c r="CY14" s="4">
        <v>10132407.0936765</v>
      </c>
      <c r="CZ14" s="4">
        <v>79.058954707349997</v>
      </c>
      <c r="DA14" s="4">
        <v>5.0279857973200004</v>
      </c>
      <c r="DB14" s="4">
        <v>6.3055033513799996</v>
      </c>
      <c r="DC14" s="4">
        <v>6.0907054657900002</v>
      </c>
      <c r="DD14" s="4">
        <v>1.0931765</v>
      </c>
      <c r="DE14" s="4" t="s">
        <v>258</v>
      </c>
      <c r="DF14" s="4" t="s">
        <v>239</v>
      </c>
      <c r="DG14" s="4" t="s">
        <v>240</v>
      </c>
      <c r="DH14" s="4" t="s">
        <v>240</v>
      </c>
      <c r="DI14" s="4" t="s">
        <v>240</v>
      </c>
      <c r="DJ14" s="4" t="s">
        <v>240</v>
      </c>
      <c r="DK14" s="4" t="s">
        <v>240</v>
      </c>
      <c r="DL14" s="4" t="s">
        <v>240</v>
      </c>
      <c r="DM14" s="4" t="s">
        <v>240</v>
      </c>
      <c r="DN14" s="4" t="s">
        <v>240</v>
      </c>
      <c r="DO14" s="4" t="s">
        <v>240</v>
      </c>
      <c r="DP14" s="4" t="s">
        <v>240</v>
      </c>
      <c r="DQ14" s="4" t="s">
        <v>240</v>
      </c>
      <c r="DR14" s="4" t="s">
        <v>240</v>
      </c>
      <c r="DS14" s="4" t="s">
        <v>240</v>
      </c>
      <c r="DT14" s="4" t="s">
        <v>240</v>
      </c>
      <c r="DU14" s="4" t="s">
        <v>240</v>
      </c>
      <c r="DV14" s="4" t="s">
        <v>240</v>
      </c>
      <c r="DW14" s="4" t="s">
        <v>240</v>
      </c>
      <c r="DX14" s="4" t="s">
        <v>240</v>
      </c>
      <c r="DY14" s="4" t="s">
        <v>240</v>
      </c>
      <c r="DZ14" s="4" t="s">
        <v>240</v>
      </c>
      <c r="EA14" s="4" t="s">
        <v>240</v>
      </c>
      <c r="EB14" s="4" t="s">
        <v>240</v>
      </c>
      <c r="EC14" s="4" t="s">
        <v>240</v>
      </c>
      <c r="ED14" s="4" t="s">
        <v>240</v>
      </c>
      <c r="EE14" s="4" t="s">
        <v>240</v>
      </c>
      <c r="EF14" s="4" t="s">
        <v>241</v>
      </c>
      <c r="EG14" s="4" t="s">
        <v>242</v>
      </c>
      <c r="EH14" s="4" t="s">
        <v>242</v>
      </c>
      <c r="EI14" s="4" t="s">
        <v>242</v>
      </c>
      <c r="EJ14" s="4" t="s">
        <v>241</v>
      </c>
      <c r="EK14" s="4" t="s">
        <v>241</v>
      </c>
      <c r="EL14" s="4" t="s">
        <v>241</v>
      </c>
      <c r="EM14" s="4" t="s">
        <v>241</v>
      </c>
      <c r="EN14" s="4" t="s">
        <v>241</v>
      </c>
      <c r="EO14" s="4" t="s">
        <v>241</v>
      </c>
      <c r="EP14" s="4" t="s">
        <v>242</v>
      </c>
      <c r="EQ14" s="4" t="s">
        <v>242</v>
      </c>
      <c r="ER14" s="4" t="s">
        <v>241</v>
      </c>
      <c r="ES14" s="4" t="s">
        <v>242</v>
      </c>
      <c r="ET14" s="4" t="s">
        <v>242</v>
      </c>
      <c r="EU14" s="4" t="s">
        <v>242</v>
      </c>
      <c r="EV14" s="4" t="s">
        <v>242</v>
      </c>
      <c r="EW14" s="4" t="s">
        <v>242</v>
      </c>
      <c r="EX14" s="4" t="s">
        <v>242</v>
      </c>
      <c r="EY14" s="4" t="s">
        <v>241</v>
      </c>
      <c r="EZ14" s="4" t="s">
        <v>242</v>
      </c>
      <c r="FB14" s="4" t="s">
        <v>269</v>
      </c>
      <c r="FC14" s="4" t="s">
        <v>776</v>
      </c>
      <c r="FG14" s="4" t="s">
        <v>243</v>
      </c>
      <c r="FH14" s="4">
        <v>0.61499999999999999</v>
      </c>
      <c r="FI14" s="4" t="s">
        <v>777</v>
      </c>
      <c r="FJ14" s="4" t="s">
        <v>777</v>
      </c>
      <c r="FK14" s="4" t="s">
        <v>270</v>
      </c>
      <c r="FM14" s="4" t="s">
        <v>266</v>
      </c>
      <c r="FN14" s="4" t="s">
        <v>283</v>
      </c>
      <c r="FO14" s="4" t="s">
        <v>283</v>
      </c>
      <c r="FZ14" s="4" t="s">
        <v>243</v>
      </c>
      <c r="GA14" s="4" t="s">
        <v>353</v>
      </c>
      <c r="GB14" s="4" t="s">
        <v>337</v>
      </c>
      <c r="GC14" s="4" t="s">
        <v>778</v>
      </c>
      <c r="GD14" s="4" t="s">
        <v>778</v>
      </c>
      <c r="GE14" s="4" t="s">
        <v>264</v>
      </c>
      <c r="GF14" s="4" t="s">
        <v>399</v>
      </c>
      <c r="GG14" s="4" t="s">
        <v>648</v>
      </c>
      <c r="GH14" s="4" t="s">
        <v>283</v>
      </c>
      <c r="GM14" s="4" t="s">
        <v>243</v>
      </c>
      <c r="GN14" s="4">
        <v>0.38700000000000001</v>
      </c>
      <c r="GO14" s="4" t="s">
        <v>778</v>
      </c>
      <c r="GP14" s="4" t="s">
        <v>778</v>
      </c>
      <c r="GQ14" s="4">
        <v>5.8000000000000003E-2</v>
      </c>
      <c r="GR14" s="4" t="s">
        <v>278</v>
      </c>
      <c r="GS14" s="4" t="s">
        <v>298</v>
      </c>
      <c r="GU14" s="4">
        <v>2.5999999999999999E-2</v>
      </c>
      <c r="GV14" s="4" t="s">
        <v>271</v>
      </c>
      <c r="GW14" s="4" t="s">
        <v>395</v>
      </c>
      <c r="GX14" s="4">
        <v>4.2999999999999997E-2</v>
      </c>
      <c r="GY14" s="4" t="s">
        <v>277</v>
      </c>
      <c r="GZ14" s="4" t="s">
        <v>256</v>
      </c>
      <c r="HA14" s="4" t="s">
        <v>263</v>
      </c>
      <c r="HB14" s="4" t="s">
        <v>243</v>
      </c>
      <c r="HC14" s="4">
        <v>0.36799999999999999</v>
      </c>
      <c r="HD14" s="4" t="s">
        <v>283</v>
      </c>
      <c r="HE14" s="4" t="s">
        <v>283</v>
      </c>
      <c r="HF14" s="4" t="s">
        <v>263</v>
      </c>
      <c r="HG14" s="4" t="s">
        <v>243</v>
      </c>
      <c r="HH14" s="4">
        <v>1</v>
      </c>
      <c r="HI14" s="4" t="s">
        <v>283</v>
      </c>
      <c r="HJ14" s="4" t="s">
        <v>283</v>
      </c>
      <c r="HP14" s="4" t="s">
        <v>301</v>
      </c>
      <c r="HQ14" s="4" t="s">
        <v>649</v>
      </c>
      <c r="HR14" s="4" t="s">
        <v>301</v>
      </c>
      <c r="HS14" s="4" t="s">
        <v>650</v>
      </c>
      <c r="HV14" s="4" t="s">
        <v>651</v>
      </c>
      <c r="HX14" s="4" t="s">
        <v>247</v>
      </c>
      <c r="HY14" s="4" t="s">
        <v>248</v>
      </c>
      <c r="HZ14" s="4" t="s">
        <v>247</v>
      </c>
      <c r="IA14" s="4" t="s">
        <v>247</v>
      </c>
      <c r="IB14" s="4" t="s">
        <v>247</v>
      </c>
      <c r="IC14" s="4" t="s">
        <v>247</v>
      </c>
      <c r="ID14" s="4" t="s">
        <v>247</v>
      </c>
      <c r="IE14" s="4" t="s">
        <v>247</v>
      </c>
    </row>
    <row r="15" spans="1:239" x14ac:dyDescent="0.4">
      <c r="A15" s="28">
        <v>9622</v>
      </c>
      <c r="B15" s="28">
        <v>7010001047784</v>
      </c>
      <c r="C15" s="4" t="s">
        <v>667</v>
      </c>
      <c r="D15" s="4" t="s">
        <v>668</v>
      </c>
      <c r="E15" s="4" t="s">
        <v>669</v>
      </c>
      <c r="F15" s="20">
        <v>45657</v>
      </c>
      <c r="G15" s="4" t="s">
        <v>670</v>
      </c>
      <c r="H15" s="4" t="s">
        <v>671</v>
      </c>
      <c r="I15" s="4" t="s">
        <v>780</v>
      </c>
      <c r="J15" s="4" t="s">
        <v>354</v>
      </c>
      <c r="M15" s="4" t="s">
        <v>249</v>
      </c>
      <c r="N15" s="4" t="s">
        <v>672</v>
      </c>
      <c r="O15" s="4" t="s">
        <v>374</v>
      </c>
      <c r="R15" s="4">
        <v>8.1</v>
      </c>
      <c r="S15" s="4">
        <v>68</v>
      </c>
      <c r="V15" s="4">
        <v>68.400000000000006</v>
      </c>
      <c r="W15" s="4">
        <v>68.7</v>
      </c>
      <c r="X15" s="4">
        <v>43.3</v>
      </c>
      <c r="Y15" s="4">
        <v>4</v>
      </c>
      <c r="Z15" s="4">
        <v>64182.557999999997</v>
      </c>
      <c r="AA15" s="4">
        <v>3477.3150000000001</v>
      </c>
      <c r="AB15" s="4">
        <v>2564.6480000000001</v>
      </c>
      <c r="AC15" s="4">
        <v>2554.6</v>
      </c>
      <c r="AD15" s="4">
        <v>3395.5369999999998</v>
      </c>
      <c r="AE15" s="4">
        <v>40953.199999999997</v>
      </c>
      <c r="AF15" s="4">
        <v>32679.458999999999</v>
      </c>
      <c r="AG15" s="4">
        <v>31831.598000000002</v>
      </c>
      <c r="AH15" s="4">
        <v>21.574000000000002</v>
      </c>
      <c r="AI15" s="4">
        <v>35.082999999999998</v>
      </c>
      <c r="AJ15" s="4">
        <v>51.591000000000001</v>
      </c>
      <c r="AK15" s="4">
        <v>8.843</v>
      </c>
      <c r="AL15" s="4">
        <v>6.2409999999999997</v>
      </c>
      <c r="AM15" s="4">
        <v>11.274787699999999</v>
      </c>
      <c r="AN15" s="4">
        <v>36.540013899999998</v>
      </c>
      <c r="AO15" s="4">
        <v>211.35915919999999</v>
      </c>
      <c r="AP15" s="4">
        <v>10.288259399999999</v>
      </c>
      <c r="AQ15" s="4">
        <v>23.8622908</v>
      </c>
      <c r="AR15" s="4">
        <v>910</v>
      </c>
      <c r="AV15" s="4">
        <v>6.8079999999999998</v>
      </c>
      <c r="AW15" s="4">
        <v>4004749.1490000002</v>
      </c>
      <c r="AX15" s="4">
        <v>72.851938700000005</v>
      </c>
      <c r="AY15" s="4">
        <v>3.9470090999999998</v>
      </c>
      <c r="AZ15" s="4">
        <v>4.0252360999999999</v>
      </c>
      <c r="BA15" s="4">
        <v>2.8996594999999998</v>
      </c>
      <c r="BB15" s="4">
        <v>17.503</v>
      </c>
      <c r="BC15" s="4">
        <v>2977.5287610999999</v>
      </c>
      <c r="BD15" s="4">
        <v>546.24262735000002</v>
      </c>
      <c r="BE15" s="4">
        <v>3419251.2198333</v>
      </c>
      <c r="BF15" s="4">
        <v>477.83490311429</v>
      </c>
      <c r="BG15" s="4">
        <v>6.2842057000000002</v>
      </c>
      <c r="BH15" s="4">
        <v>3459210.8971297001</v>
      </c>
      <c r="BI15" s="4">
        <v>33.376193554780002</v>
      </c>
      <c r="BJ15" s="4">
        <v>2.7108042156800001</v>
      </c>
      <c r="BK15" s="4">
        <v>2.65479992642</v>
      </c>
      <c r="BL15" s="4">
        <v>1.5655649440099999</v>
      </c>
      <c r="BM15" s="4">
        <v>2.8781819999999998</v>
      </c>
      <c r="BN15" s="4">
        <v>62369.716</v>
      </c>
      <c r="BO15" s="4">
        <v>3302.6550000000002</v>
      </c>
      <c r="BP15" s="4">
        <v>2417.5680000000002</v>
      </c>
      <c r="BQ15" s="4">
        <v>3395.5369999999998</v>
      </c>
      <c r="BR15" s="4">
        <v>39781.898999999998</v>
      </c>
      <c r="BS15" s="4">
        <v>31842.15</v>
      </c>
      <c r="BT15" s="4">
        <v>31511.673999999999</v>
      </c>
      <c r="BU15" s="4">
        <v>20.765999999999998</v>
      </c>
      <c r="BV15" s="4">
        <v>31.035</v>
      </c>
      <c r="BW15" s="4">
        <v>46.021000000000001</v>
      </c>
      <c r="BX15" s="4">
        <v>7.718</v>
      </c>
      <c r="BY15" s="4">
        <v>4.875</v>
      </c>
      <c r="BZ15" s="4">
        <v>24.058325100000001</v>
      </c>
      <c r="CA15" s="4">
        <v>42.299897600000001</v>
      </c>
      <c r="CB15" s="4">
        <v>296.76980470000001</v>
      </c>
      <c r="CC15" s="4">
        <v>9.4499429999999993</v>
      </c>
      <c r="CD15" s="4">
        <v>7.8570551000000002</v>
      </c>
      <c r="CE15" s="4">
        <v>877</v>
      </c>
      <c r="CG15" s="4">
        <v>38.799999999999997</v>
      </c>
      <c r="CH15" s="4">
        <v>13.1</v>
      </c>
      <c r="CI15" s="4">
        <v>8867</v>
      </c>
      <c r="CK15" s="4">
        <v>6.8209999999999997</v>
      </c>
      <c r="CL15" s="4">
        <v>3938478.21</v>
      </c>
      <c r="CM15" s="4">
        <v>73.462563000000003</v>
      </c>
      <c r="CN15" s="4">
        <v>3.890053</v>
      </c>
      <c r="CO15" s="4">
        <v>3.9524216999999999</v>
      </c>
      <c r="CP15" s="4">
        <v>2.8475476999999998</v>
      </c>
      <c r="CQ15" s="4">
        <v>16.712</v>
      </c>
      <c r="CR15" s="4">
        <v>580.93040289999999</v>
      </c>
      <c r="CS15" s="4">
        <v>413.13190954999999</v>
      </c>
      <c r="CT15" s="4">
        <v>38.765018300000001</v>
      </c>
      <c r="CU15" s="4">
        <v>7.5529304000000002</v>
      </c>
      <c r="CV15" s="4">
        <v>6061.6480569852902</v>
      </c>
      <c r="CW15" s="4">
        <v>631.15045819512</v>
      </c>
      <c r="CX15" s="4">
        <v>5.3427360000000004</v>
      </c>
      <c r="CY15" s="4">
        <v>18645116.8422346</v>
      </c>
      <c r="CZ15" s="4">
        <v>59.038629982400003</v>
      </c>
      <c r="DA15" s="4">
        <v>20.703790818840002</v>
      </c>
      <c r="DB15" s="4">
        <v>20.776412146719998</v>
      </c>
      <c r="DC15" s="4">
        <v>15.267923274099999</v>
      </c>
      <c r="DD15" s="4">
        <v>18.255575</v>
      </c>
      <c r="DE15" s="4" t="s">
        <v>306</v>
      </c>
      <c r="DF15" s="4" t="s">
        <v>239</v>
      </c>
      <c r="DG15" s="4" t="s">
        <v>240</v>
      </c>
      <c r="DH15" s="4" t="s">
        <v>240</v>
      </c>
      <c r="DI15" s="4" t="s">
        <v>240</v>
      </c>
      <c r="DJ15" s="4" t="s">
        <v>240</v>
      </c>
      <c r="DK15" s="4" t="s">
        <v>240</v>
      </c>
      <c r="DL15" s="4" t="s">
        <v>240</v>
      </c>
      <c r="DM15" s="4" t="s">
        <v>240</v>
      </c>
      <c r="DN15" s="4" t="s">
        <v>240</v>
      </c>
      <c r="DO15" s="4" t="s">
        <v>240</v>
      </c>
      <c r="DP15" s="4" t="s">
        <v>240</v>
      </c>
      <c r="DQ15" s="4" t="s">
        <v>240</v>
      </c>
      <c r="DR15" s="4" t="s">
        <v>240</v>
      </c>
      <c r="DS15" s="4" t="s">
        <v>240</v>
      </c>
      <c r="DT15" s="4" t="s">
        <v>240</v>
      </c>
      <c r="DU15" s="4" t="s">
        <v>240</v>
      </c>
      <c r="DV15" s="4" t="s">
        <v>240</v>
      </c>
      <c r="DW15" s="4" t="s">
        <v>240</v>
      </c>
      <c r="DX15" s="4" t="s">
        <v>240</v>
      </c>
      <c r="DY15" s="4" t="s">
        <v>240</v>
      </c>
      <c r="DZ15" s="4" t="s">
        <v>240</v>
      </c>
      <c r="EA15" s="4" t="s">
        <v>240</v>
      </c>
      <c r="EB15" s="4" t="s">
        <v>240</v>
      </c>
      <c r="EC15" s="4" t="s">
        <v>240</v>
      </c>
      <c r="ED15" s="4" t="s">
        <v>240</v>
      </c>
      <c r="EE15" s="4" t="s">
        <v>240</v>
      </c>
      <c r="EF15" s="4" t="s">
        <v>241</v>
      </c>
      <c r="EG15" s="4" t="s">
        <v>242</v>
      </c>
      <c r="EH15" s="4" t="s">
        <v>242</v>
      </c>
      <c r="EI15" s="4" t="s">
        <v>242</v>
      </c>
      <c r="EJ15" s="4" t="s">
        <v>242</v>
      </c>
      <c r="EK15" s="4" t="s">
        <v>242</v>
      </c>
      <c r="EL15" s="4" t="s">
        <v>242</v>
      </c>
      <c r="EM15" s="4" t="s">
        <v>241</v>
      </c>
      <c r="EN15" s="4" t="s">
        <v>241</v>
      </c>
      <c r="EO15" s="4" t="s">
        <v>241</v>
      </c>
      <c r="EP15" s="4" t="s">
        <v>242</v>
      </c>
      <c r="EQ15" s="4" t="s">
        <v>241</v>
      </c>
      <c r="ER15" s="4" t="s">
        <v>242</v>
      </c>
      <c r="ES15" s="4" t="s">
        <v>242</v>
      </c>
      <c r="ET15" s="4" t="s">
        <v>241</v>
      </c>
      <c r="EU15" s="4" t="s">
        <v>242</v>
      </c>
      <c r="EV15" s="4" t="s">
        <v>242</v>
      </c>
      <c r="EW15" s="4" t="s">
        <v>242</v>
      </c>
      <c r="EX15" s="4" t="s">
        <v>242</v>
      </c>
      <c r="EY15" s="4" t="s">
        <v>241</v>
      </c>
      <c r="EZ15" s="4" t="s">
        <v>242</v>
      </c>
      <c r="FA15" s="4" t="s">
        <v>251</v>
      </c>
      <c r="FB15" s="4" t="s">
        <v>271</v>
      </c>
      <c r="FC15" s="4" t="s">
        <v>673</v>
      </c>
      <c r="FD15" s="4" t="s">
        <v>255</v>
      </c>
      <c r="FE15" s="4" t="s">
        <v>268</v>
      </c>
      <c r="FG15" s="4" t="s">
        <v>253</v>
      </c>
      <c r="FH15" s="4">
        <v>0.63900000000000001</v>
      </c>
      <c r="FZ15" s="4" t="s">
        <v>254</v>
      </c>
      <c r="GA15" s="4" t="s">
        <v>363</v>
      </c>
      <c r="GB15" s="4" t="s">
        <v>364</v>
      </c>
      <c r="GI15" s="4" t="s">
        <v>254</v>
      </c>
      <c r="GJ15" s="4">
        <v>0.69699999999999995</v>
      </c>
      <c r="GK15" s="4" t="s">
        <v>674</v>
      </c>
      <c r="GL15" s="4" t="s">
        <v>674</v>
      </c>
      <c r="GM15" s="4" t="s">
        <v>253</v>
      </c>
      <c r="GN15" s="4">
        <v>0.33200000000000002</v>
      </c>
      <c r="GU15" s="4">
        <v>7.6999999999999999E-2</v>
      </c>
      <c r="GX15" s="4">
        <v>0.14299999999999999</v>
      </c>
      <c r="HA15" s="4" t="s">
        <v>244</v>
      </c>
      <c r="HB15" s="4" t="s">
        <v>254</v>
      </c>
      <c r="HC15" s="4">
        <v>0.68</v>
      </c>
      <c r="HF15" s="4" t="s">
        <v>244</v>
      </c>
      <c r="HG15" s="4" t="s">
        <v>254</v>
      </c>
      <c r="HH15" s="4">
        <v>1</v>
      </c>
      <c r="HP15" s="4" t="s">
        <v>445</v>
      </c>
      <c r="HQ15" s="4" t="s">
        <v>675</v>
      </c>
      <c r="HR15" s="4" t="s">
        <v>401</v>
      </c>
      <c r="HS15" s="4" t="s">
        <v>676</v>
      </c>
      <c r="HV15" s="4" t="s">
        <v>677</v>
      </c>
      <c r="HW15" s="4" t="s">
        <v>678</v>
      </c>
      <c r="HX15" s="4" t="s">
        <v>247</v>
      </c>
      <c r="HY15" s="4" t="s">
        <v>248</v>
      </c>
      <c r="HZ15" s="4" t="s">
        <v>247</v>
      </c>
      <c r="IA15" s="4" t="s">
        <v>247</v>
      </c>
      <c r="IB15" s="4" t="s">
        <v>247</v>
      </c>
      <c r="IC15" s="4" t="s">
        <v>247</v>
      </c>
      <c r="ID15" s="4" t="s">
        <v>247</v>
      </c>
      <c r="IE15" s="4" t="s">
        <v>247</v>
      </c>
    </row>
    <row r="16" spans="1:239" x14ac:dyDescent="0.4">
      <c r="A16" s="28">
        <v>9753</v>
      </c>
      <c r="B16" s="28">
        <v>5010401047403</v>
      </c>
      <c r="C16" s="4" t="s">
        <v>652</v>
      </c>
      <c r="D16" s="4" t="s">
        <v>653</v>
      </c>
      <c r="E16" s="4" t="s">
        <v>654</v>
      </c>
      <c r="F16" s="20">
        <v>45747</v>
      </c>
      <c r="G16" s="4" t="s">
        <v>779</v>
      </c>
      <c r="H16" s="4" t="s">
        <v>655</v>
      </c>
      <c r="I16" s="4" t="s">
        <v>656</v>
      </c>
      <c r="J16" s="4" t="s">
        <v>349</v>
      </c>
      <c r="L16" s="4" t="s">
        <v>366</v>
      </c>
      <c r="M16" s="4" t="s">
        <v>238</v>
      </c>
      <c r="N16" s="4" t="s">
        <v>657</v>
      </c>
      <c r="O16" s="4" t="s">
        <v>658</v>
      </c>
      <c r="R16" s="4">
        <v>9.1</v>
      </c>
      <c r="S16" s="4">
        <v>69.2</v>
      </c>
      <c r="V16" s="4">
        <v>87.8</v>
      </c>
      <c r="W16" s="4">
        <v>86.6</v>
      </c>
      <c r="X16" s="4">
        <v>87.7</v>
      </c>
      <c r="Y16" s="4">
        <v>1</v>
      </c>
      <c r="Z16" s="4">
        <v>22828.116999999998</v>
      </c>
      <c r="AA16" s="4">
        <v>1867.7570000000001</v>
      </c>
      <c r="AB16" s="4">
        <v>1326.5309999999999</v>
      </c>
      <c r="AC16" s="4">
        <v>1326.5309999999999</v>
      </c>
      <c r="AD16" s="4">
        <v>1180.8969999999999</v>
      </c>
      <c r="AE16" s="4">
        <v>15070.047</v>
      </c>
      <c r="AF16" s="4">
        <v>10059.43</v>
      </c>
      <c r="AG16" s="4">
        <v>8806.0529999999999</v>
      </c>
      <c r="AH16" s="4">
        <v>4.9649999999999999</v>
      </c>
      <c r="AI16" s="4">
        <v>12.847</v>
      </c>
      <c r="AJ16" s="4">
        <v>4.0289999999999999</v>
      </c>
      <c r="AK16" s="4">
        <v>10.385</v>
      </c>
      <c r="AL16" s="4">
        <v>14.141</v>
      </c>
      <c r="AM16" s="4">
        <v>18.727050200000001</v>
      </c>
      <c r="AN16" s="4">
        <v>33.296060900000001</v>
      </c>
      <c r="AO16" s="4">
        <v>42.033823900000002</v>
      </c>
      <c r="AP16" s="4">
        <v>11.110773999999999</v>
      </c>
      <c r="AQ16" s="4">
        <v>15.4786129</v>
      </c>
      <c r="AR16" s="4">
        <v>1268</v>
      </c>
      <c r="AV16" s="4">
        <v>0.316</v>
      </c>
      <c r="AW16" s="4">
        <v>1569225.118</v>
      </c>
      <c r="AX16" s="4">
        <v>18.031687999999999</v>
      </c>
      <c r="AY16" s="4">
        <v>1.4753215</v>
      </c>
      <c r="AZ16" s="4">
        <v>1.5408373</v>
      </c>
      <c r="BA16" s="4">
        <v>1.0478128</v>
      </c>
      <c r="BB16" s="4">
        <v>4.6340000000000003</v>
      </c>
      <c r="BC16" s="4">
        <v>2239.8170212999999</v>
      </c>
      <c r="BD16" s="4">
        <v>209.51327434000001</v>
      </c>
      <c r="BE16" s="4">
        <v>4105664.2094347998</v>
      </c>
      <c r="BF16" s="4">
        <v>450.67526984</v>
      </c>
      <c r="BG16" s="4">
        <v>6.2674485000000004</v>
      </c>
      <c r="BH16" s="4">
        <v>3574808.2944155</v>
      </c>
      <c r="BI16" s="4">
        <v>35.603994856180002</v>
      </c>
      <c r="BJ16" s="4">
        <v>3.0435659089699998</v>
      </c>
      <c r="BK16" s="4">
        <v>3.1737706773699998</v>
      </c>
      <c r="BL16" s="4">
        <v>1.4064743635500001</v>
      </c>
      <c r="BM16" s="4">
        <v>8.5570296999999993</v>
      </c>
      <c r="BN16" s="4">
        <v>22157.935000000001</v>
      </c>
      <c r="BO16" s="4">
        <v>1746.9590000000001</v>
      </c>
      <c r="BP16" s="4">
        <v>1249.0899999999999</v>
      </c>
      <c r="BQ16" s="4">
        <v>1180.8969999999999</v>
      </c>
      <c r="BR16" s="4">
        <v>14660.449000000001</v>
      </c>
      <c r="BS16" s="4">
        <v>9460.3780000000006</v>
      </c>
      <c r="BT16" s="4">
        <v>8449.2669999999998</v>
      </c>
      <c r="BU16" s="4">
        <v>4.5250000000000004</v>
      </c>
      <c r="BV16" s="4">
        <v>9.8109999999999999</v>
      </c>
      <c r="BW16" s="4">
        <v>1.873</v>
      </c>
      <c r="BX16" s="4">
        <v>10.169</v>
      </c>
      <c r="BY16" s="4">
        <v>13.175000000000001</v>
      </c>
      <c r="BZ16" s="4">
        <v>14.838338500000001</v>
      </c>
      <c r="CA16" s="4">
        <v>93.564069399999994</v>
      </c>
      <c r="CB16" s="4">
        <v>157.68853279999999</v>
      </c>
      <c r="CC16" s="4">
        <v>10.011613000000001</v>
      </c>
      <c r="CD16" s="4">
        <v>21.900936600000001</v>
      </c>
      <c r="CE16" s="4">
        <v>1242</v>
      </c>
      <c r="CG16" s="4">
        <v>39.299999999999997</v>
      </c>
      <c r="CH16" s="4">
        <v>15.3</v>
      </c>
      <c r="CI16" s="4">
        <v>5756.9340000000002</v>
      </c>
      <c r="CK16" s="4">
        <v>0.40400000000000003</v>
      </c>
      <c r="CL16" s="4">
        <v>1488116.176</v>
      </c>
      <c r="CM16" s="4">
        <v>17.876510700000001</v>
      </c>
      <c r="CN16" s="4">
        <v>1.4094062000000001</v>
      </c>
      <c r="CO16" s="4">
        <v>1.4664115</v>
      </c>
      <c r="CP16" s="4">
        <v>1.0077370000000001</v>
      </c>
      <c r="CQ16" s="4">
        <v>4.1879999999999997</v>
      </c>
      <c r="CR16" s="4">
        <v>468.55463580000003</v>
      </c>
      <c r="CS16" s="4">
        <v>83.805194810000003</v>
      </c>
      <c r="CT16" s="4">
        <v>38.561359899999999</v>
      </c>
      <c r="CU16" s="4">
        <v>7.3321725000000004</v>
      </c>
      <c r="CV16" s="4">
        <v>6743.4140248756203</v>
      </c>
      <c r="CW16" s="4">
        <v>520.59300855881997</v>
      </c>
      <c r="CX16" s="4">
        <v>4.7391508</v>
      </c>
      <c r="CY16" s="4">
        <v>79361171.865762994</v>
      </c>
      <c r="CZ16" s="4">
        <v>65.712553506519995</v>
      </c>
      <c r="DA16" s="4">
        <v>26.98736672347</v>
      </c>
      <c r="DB16" s="4">
        <v>39.812125533150002</v>
      </c>
      <c r="DC16" s="4">
        <v>55.021743209109999</v>
      </c>
      <c r="DD16" s="4">
        <v>6.7896058999999997</v>
      </c>
      <c r="DE16" s="4" t="s">
        <v>757</v>
      </c>
      <c r="DF16" s="4" t="s">
        <v>239</v>
      </c>
      <c r="DG16" s="4" t="s">
        <v>240</v>
      </c>
      <c r="DH16" s="4" t="s">
        <v>240</v>
      </c>
      <c r="DI16" s="4" t="s">
        <v>240</v>
      </c>
      <c r="DJ16" s="4" t="s">
        <v>240</v>
      </c>
      <c r="DK16" s="4" t="s">
        <v>240</v>
      </c>
      <c r="DL16" s="4" t="s">
        <v>240</v>
      </c>
      <c r="DM16" s="4" t="s">
        <v>240</v>
      </c>
      <c r="DN16" s="4" t="s">
        <v>240</v>
      </c>
      <c r="DO16" s="4" t="s">
        <v>240</v>
      </c>
      <c r="DP16" s="4" t="s">
        <v>240</v>
      </c>
      <c r="DQ16" s="4" t="s">
        <v>240</v>
      </c>
      <c r="DR16" s="4" t="s">
        <v>240</v>
      </c>
      <c r="DS16" s="4" t="s">
        <v>240</v>
      </c>
      <c r="DT16" s="4" t="s">
        <v>240</v>
      </c>
      <c r="DU16" s="4" t="s">
        <v>240</v>
      </c>
      <c r="DV16" s="4" t="s">
        <v>240</v>
      </c>
      <c r="DW16" s="4" t="s">
        <v>240</v>
      </c>
      <c r="DX16" s="4" t="s">
        <v>240</v>
      </c>
      <c r="DY16" s="4" t="s">
        <v>240</v>
      </c>
      <c r="DZ16" s="4" t="s">
        <v>240</v>
      </c>
      <c r="EA16" s="4" t="s">
        <v>240</v>
      </c>
      <c r="EB16" s="4" t="s">
        <v>240</v>
      </c>
      <c r="EC16" s="4" t="s">
        <v>240</v>
      </c>
      <c r="ED16" s="4" t="s">
        <v>240</v>
      </c>
      <c r="EE16" s="4" t="s">
        <v>240</v>
      </c>
      <c r="EF16" s="4" t="s">
        <v>241</v>
      </c>
      <c r="EG16" s="4" t="s">
        <v>242</v>
      </c>
      <c r="EH16" s="4" t="s">
        <v>241</v>
      </c>
      <c r="EI16" s="4" t="s">
        <v>242</v>
      </c>
      <c r="EJ16" s="4" t="s">
        <v>241</v>
      </c>
      <c r="EK16" s="4" t="s">
        <v>242</v>
      </c>
      <c r="EL16" s="4" t="s">
        <v>241</v>
      </c>
      <c r="EM16" s="4" t="s">
        <v>241</v>
      </c>
      <c r="EN16" s="4" t="s">
        <v>241</v>
      </c>
      <c r="EO16" s="4" t="s">
        <v>241</v>
      </c>
      <c r="EP16" s="4" t="s">
        <v>242</v>
      </c>
      <c r="EQ16" s="4" t="s">
        <v>242</v>
      </c>
      <c r="ER16" s="4" t="s">
        <v>242</v>
      </c>
      <c r="ES16" s="4" t="s">
        <v>241</v>
      </c>
      <c r="ET16" s="4" t="s">
        <v>241</v>
      </c>
      <c r="EU16" s="4" t="s">
        <v>242</v>
      </c>
      <c r="EV16" s="4" t="s">
        <v>242</v>
      </c>
      <c r="EW16" s="4" t="s">
        <v>242</v>
      </c>
      <c r="EX16" s="4" t="s">
        <v>242</v>
      </c>
      <c r="EY16" s="4" t="s">
        <v>242</v>
      </c>
      <c r="EZ16" s="4" t="s">
        <v>242</v>
      </c>
      <c r="FA16" s="4" t="s">
        <v>315</v>
      </c>
      <c r="FB16" s="4" t="s">
        <v>269</v>
      </c>
      <c r="FD16" s="4" t="s">
        <v>267</v>
      </c>
      <c r="FE16" s="4" t="s">
        <v>277</v>
      </c>
      <c r="FG16" s="4" t="s">
        <v>243</v>
      </c>
      <c r="FH16" s="4">
        <v>0.35499999999999998</v>
      </c>
      <c r="FY16" s="4" t="s">
        <v>659</v>
      </c>
      <c r="FZ16" s="4" t="s">
        <v>243</v>
      </c>
      <c r="GA16" s="4" t="s">
        <v>322</v>
      </c>
      <c r="GB16" s="4" t="s">
        <v>329</v>
      </c>
      <c r="GE16" s="4" t="s">
        <v>243</v>
      </c>
      <c r="GF16" s="4" t="s">
        <v>367</v>
      </c>
      <c r="GG16" s="4" t="s">
        <v>660</v>
      </c>
      <c r="GI16" s="4" t="s">
        <v>243</v>
      </c>
      <c r="GJ16" s="4">
        <v>0.82199999999999995</v>
      </c>
      <c r="GK16" s="4" t="s">
        <v>661</v>
      </c>
      <c r="GL16" s="4" t="s">
        <v>661</v>
      </c>
      <c r="GM16" s="4" t="s">
        <v>243</v>
      </c>
      <c r="GN16" s="4">
        <v>0.28599999999999998</v>
      </c>
      <c r="GQ16" s="4">
        <v>0.185</v>
      </c>
      <c r="GR16" s="4" t="s">
        <v>328</v>
      </c>
      <c r="GS16" s="4" t="s">
        <v>404</v>
      </c>
      <c r="GU16" s="4">
        <v>7.8E-2</v>
      </c>
      <c r="GV16" s="4" t="s">
        <v>276</v>
      </c>
      <c r="GW16" s="4" t="s">
        <v>308</v>
      </c>
      <c r="GX16" s="4">
        <v>0.16700000000000001</v>
      </c>
      <c r="GY16" s="4" t="s">
        <v>251</v>
      </c>
      <c r="GZ16" s="4" t="s">
        <v>319</v>
      </c>
      <c r="HA16" s="4" t="s">
        <v>244</v>
      </c>
      <c r="HB16" s="4" t="s">
        <v>243</v>
      </c>
      <c r="HC16" s="4">
        <v>0.69199999999999995</v>
      </c>
      <c r="HF16" s="4" t="s">
        <v>244</v>
      </c>
      <c r="HG16" s="4" t="s">
        <v>243</v>
      </c>
      <c r="HH16" s="4">
        <v>1</v>
      </c>
      <c r="HP16" s="4" t="s">
        <v>246</v>
      </c>
      <c r="HQ16" s="4" t="s">
        <v>662</v>
      </c>
      <c r="HR16" s="4" t="s">
        <v>368</v>
      </c>
      <c r="HS16" s="4" t="s">
        <v>663</v>
      </c>
      <c r="HT16" s="4" t="s">
        <v>664</v>
      </c>
      <c r="HU16" s="4" t="s">
        <v>665</v>
      </c>
      <c r="HW16" s="4" t="s">
        <v>666</v>
      </c>
      <c r="HX16" s="4" t="s">
        <v>247</v>
      </c>
      <c r="HY16" s="4" t="s">
        <v>248</v>
      </c>
      <c r="HZ16" s="4" t="s">
        <v>247</v>
      </c>
      <c r="IA16" s="4" t="s">
        <v>247</v>
      </c>
      <c r="IB16" s="4" t="s">
        <v>247</v>
      </c>
      <c r="IC16" s="4" t="s">
        <v>247</v>
      </c>
      <c r="ID16" s="4" t="s">
        <v>247</v>
      </c>
      <c r="IE16" s="4" t="s">
        <v>247</v>
      </c>
    </row>
    <row r="18" spans="1:1" x14ac:dyDescent="0.4">
      <c r="A18" s="27" t="s">
        <v>784</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8"/>
  <sheetViews>
    <sheetView showGridLines="0" zoomScaleNormal="100" workbookViewId="0">
      <pane ySplit="2" topLeftCell="A3" activePane="bottomLeft" state="frozen"/>
      <selection pane="bottomLeft"/>
    </sheetView>
  </sheetViews>
  <sheetFormatPr defaultColWidth="8.75" defaultRowHeight="16.5" x14ac:dyDescent="0.15"/>
  <cols>
    <col min="1" max="1" width="14.375" style="19" customWidth="1"/>
    <col min="2" max="2" width="85" style="6" customWidth="1"/>
    <col min="3" max="3" width="26.625" style="6" customWidth="1"/>
    <col min="4" max="4" width="8.75" style="7"/>
    <col min="5" max="16384" width="8.75" style="6"/>
  </cols>
  <sheetData>
    <row r="1" spans="1:4" ht="25.5" x14ac:dyDescent="0.15">
      <c r="A1" s="5" t="s">
        <v>713</v>
      </c>
    </row>
    <row r="2" spans="1:4" x14ac:dyDescent="0.15">
      <c r="A2" s="8" t="s">
        <v>714</v>
      </c>
      <c r="B2" s="9" t="s">
        <v>715</v>
      </c>
      <c r="C2" s="9" t="s">
        <v>716</v>
      </c>
      <c r="D2" s="10" t="s">
        <v>717</v>
      </c>
    </row>
    <row r="3" spans="1:4" ht="49.5" x14ac:dyDescent="0.15">
      <c r="A3" s="8" t="s">
        <v>718</v>
      </c>
      <c r="B3" s="11" t="s">
        <v>719</v>
      </c>
      <c r="C3" s="9"/>
      <c r="D3" s="10">
        <v>3</v>
      </c>
    </row>
    <row r="4" spans="1:4" ht="231" x14ac:dyDescent="0.15">
      <c r="A4" s="8" t="s">
        <v>720</v>
      </c>
      <c r="B4" s="11" t="s">
        <v>721</v>
      </c>
      <c r="C4" s="9"/>
      <c r="D4" s="10">
        <v>14</v>
      </c>
    </row>
    <row r="5" spans="1:4" ht="49.5" x14ac:dyDescent="0.15">
      <c r="A5" s="21" t="s">
        <v>722</v>
      </c>
      <c r="B5" s="11" t="s">
        <v>723</v>
      </c>
      <c r="C5" s="11" t="s">
        <v>724</v>
      </c>
      <c r="D5" s="10">
        <v>7</v>
      </c>
    </row>
    <row r="6" spans="1:4" ht="231" x14ac:dyDescent="0.15">
      <c r="A6" s="22"/>
      <c r="B6" s="11" t="s">
        <v>725</v>
      </c>
      <c r="C6" s="11" t="s">
        <v>726</v>
      </c>
      <c r="D6" s="10">
        <f>14*4-4*2</f>
        <v>48</v>
      </c>
    </row>
    <row r="7" spans="1:4" ht="148.5" x14ac:dyDescent="0.15">
      <c r="A7" s="8" t="s">
        <v>727</v>
      </c>
      <c r="B7" s="11" t="s">
        <v>728</v>
      </c>
      <c r="C7" s="11" t="s">
        <v>729</v>
      </c>
      <c r="D7" s="10">
        <f>9*2-2</f>
        <v>16</v>
      </c>
    </row>
    <row r="8" spans="1:4" ht="82.5" x14ac:dyDescent="0.15">
      <c r="A8" s="8" t="s">
        <v>730</v>
      </c>
      <c r="B8" s="11" t="s">
        <v>731</v>
      </c>
      <c r="C8" s="11" t="s">
        <v>732</v>
      </c>
      <c r="D8" s="10">
        <f>5*4</f>
        <v>20</v>
      </c>
    </row>
    <row r="9" spans="1:4" ht="49.5" x14ac:dyDescent="0.15">
      <c r="A9" s="12" t="s">
        <v>733</v>
      </c>
      <c r="B9" s="11" t="s">
        <v>734</v>
      </c>
      <c r="C9" s="9"/>
      <c r="D9" s="10">
        <v>3</v>
      </c>
    </row>
    <row r="10" spans="1:4" ht="214.5" x14ac:dyDescent="0.15">
      <c r="A10" s="12" t="s">
        <v>735</v>
      </c>
      <c r="B10" s="11" t="s">
        <v>736</v>
      </c>
      <c r="C10" s="9" t="s">
        <v>737</v>
      </c>
      <c r="D10" s="10">
        <f>12*2</f>
        <v>24</v>
      </c>
    </row>
    <row r="11" spans="1:4" ht="82.5" x14ac:dyDescent="0.15">
      <c r="A11" s="8" t="s">
        <v>738</v>
      </c>
      <c r="B11" s="11" t="s">
        <v>739</v>
      </c>
      <c r="C11" s="11" t="s">
        <v>740</v>
      </c>
      <c r="D11" s="10">
        <v>5</v>
      </c>
    </row>
    <row r="12" spans="1:4" ht="115.5" x14ac:dyDescent="0.15">
      <c r="A12" s="8" t="s">
        <v>741</v>
      </c>
      <c r="B12" s="11" t="s">
        <v>742</v>
      </c>
      <c r="C12" s="11" t="s">
        <v>743</v>
      </c>
      <c r="D12" s="10">
        <v>7</v>
      </c>
    </row>
    <row r="13" spans="1:4" ht="66" x14ac:dyDescent="0.15">
      <c r="A13" s="13" t="s">
        <v>744</v>
      </c>
      <c r="B13" s="11" t="s">
        <v>745</v>
      </c>
      <c r="C13" s="11" t="s">
        <v>743</v>
      </c>
      <c r="D13" s="10">
        <v>4</v>
      </c>
    </row>
    <row r="14" spans="1:4" ht="82.5" x14ac:dyDescent="0.15">
      <c r="A14" s="13" t="s">
        <v>746</v>
      </c>
      <c r="B14" s="11" t="s">
        <v>747</v>
      </c>
      <c r="C14" s="11" t="s">
        <v>743</v>
      </c>
      <c r="D14" s="10">
        <v>5</v>
      </c>
    </row>
    <row r="15" spans="1:4" ht="247.5" x14ac:dyDescent="0.15">
      <c r="A15" s="23" t="s">
        <v>748</v>
      </c>
      <c r="B15" s="14" t="s">
        <v>749</v>
      </c>
      <c r="C15" s="23" t="s">
        <v>750</v>
      </c>
      <c r="D15" s="25">
        <v>75</v>
      </c>
    </row>
    <row r="16" spans="1:4" ht="148.5" x14ac:dyDescent="0.15">
      <c r="A16" s="24"/>
      <c r="B16" s="15" t="s">
        <v>754</v>
      </c>
      <c r="C16" s="24"/>
      <c r="D16" s="26"/>
    </row>
    <row r="17" spans="1:4" ht="132" x14ac:dyDescent="0.15">
      <c r="A17" s="11" t="s">
        <v>751</v>
      </c>
      <c r="B17" s="11" t="s">
        <v>752</v>
      </c>
      <c r="C17" s="9" t="s">
        <v>743</v>
      </c>
      <c r="D17" s="10">
        <v>8</v>
      </c>
    </row>
    <row r="18" spans="1:4" x14ac:dyDescent="0.15">
      <c r="A18" s="16"/>
      <c r="B18" s="17"/>
      <c r="C18" s="18" t="s">
        <v>753</v>
      </c>
      <c r="D18" s="10">
        <f>SUM(D3:D17)</f>
        <v>239</v>
      </c>
    </row>
  </sheetData>
  <mergeCells count="4">
    <mergeCell ref="A5:A6"/>
    <mergeCell ref="A15:A16"/>
    <mergeCell ref="C15:C16"/>
    <mergeCell ref="D15:D16"/>
  </mergeCells>
  <phoneticPr fontId="2"/>
  <pageMargins left="0.23622047244094491" right="0.23622047244094491" top="0.39370078740157483" bottom="0.39370078740157483" header="0.31496062992125984" footer="0.31496062992125984"/>
  <pageSetup paperSize="8"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ReadMe</vt:lpstr>
      <vt:lpstr>① データ本体</vt:lpstr>
      <vt:lpstr>② 項目一覧</vt:lpstr>
      <vt:lpstr>'① データ本体'!honban</vt:lpstr>
      <vt:lpstr>'② 項目一覧'!Print_Titles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2025-08-06T07:47:11Z</dcterms:created>
  <dcterms:modified xsi:type="dcterms:W3CDTF">2025-11-12T04:36:23Z</dcterms:modified>
</cp:coreProperties>
</file>