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filterPrivacy="1"/>
  <xr:revisionPtr revIDLastSave="0" documentId="13_ncr:1_{09969C2D-7743-4BEB-801D-694B3E82DF44}" xr6:coauthVersionLast="47" xr6:coauthVersionMax="47" xr10:uidLastSave="{00000000-0000-0000-0000-000000000000}"/>
  <bookViews>
    <workbookView xWindow="28680" yWindow="-120" windowWidth="29040" windowHeight="15720" tabRatio="721" xr2:uid="{00000000-000D-0000-FFFF-FFFF00000000}"/>
  </bookViews>
  <sheets>
    <sheet name="Sheet1" sheetId="23"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44" i="23" l="1"/>
  <c r="C41" i="23"/>
  <c r="C42" i="23"/>
  <c r="C43" i="23"/>
  <c r="D44" i="23"/>
  <c r="D24" i="23"/>
  <c r="C24" i="23"/>
  <c r="D25" i="23"/>
  <c r="D26" i="23"/>
  <c r="D27" i="23"/>
  <c r="D28" i="23"/>
  <c r="D29" i="23"/>
  <c r="D30" i="23"/>
  <c r="D31" i="23"/>
  <c r="D32" i="23"/>
  <c r="D33" i="23"/>
  <c r="D34" i="23"/>
  <c r="D35" i="23"/>
  <c r="D36" i="23"/>
  <c r="D37" i="23"/>
  <c r="D38" i="23"/>
  <c r="D39" i="23"/>
  <c r="D40" i="23"/>
  <c r="D41" i="23"/>
  <c r="D42" i="23"/>
  <c r="D43" i="23"/>
  <c r="C25" i="23"/>
  <c r="C26" i="23"/>
  <c r="C27" i="23"/>
  <c r="C28" i="23"/>
  <c r="C29" i="23"/>
  <c r="C30" i="23"/>
  <c r="C31" i="23"/>
  <c r="C32" i="23"/>
  <c r="C33" i="23"/>
  <c r="C34" i="23"/>
  <c r="C35" i="23"/>
  <c r="C36" i="23"/>
  <c r="C37" i="23"/>
  <c r="C38" i="23"/>
  <c r="C39" i="23"/>
  <c r="C40" i="23"/>
</calcChain>
</file>

<file path=xl/sharedStrings.xml><?xml version="1.0" encoding="utf-8"?>
<sst xmlns="http://schemas.openxmlformats.org/spreadsheetml/2006/main" count="108" uniqueCount="27">
  <si>
    <t>---------------------------------------------------------------------------------------------</t>
  </si>
  <si>
    <t>※ 弊社サービスである経済統計データベース「INDB Accel」で作成しております。</t>
    <rPh sb="11" eb="13">
      <t>ケイザイ</t>
    </rPh>
    <rPh sb="13" eb="15">
      <t>トウケイ</t>
    </rPh>
    <phoneticPr fontId="1"/>
  </si>
  <si>
    <t>https://www.indb.co.jp/service/economy/accel/</t>
    <phoneticPr fontId="1"/>
  </si>
  <si>
    <t>※ 本資料に記載されている情報は、信頼できると考える情報源に基づいて作成し正確性には充分配慮しておりますが、</t>
    <phoneticPr fontId="1"/>
  </si>
  <si>
    <t>　 ㈱アイ・エヌ情報センターが正確かつ完全である事を保証するものではありません。</t>
    <phoneticPr fontId="1"/>
  </si>
  <si>
    <t>※ この資料の一切の権利は㈱アイ・エヌ情報センターに属しており、無断転載を禁じます。</t>
    <phoneticPr fontId="1"/>
  </si>
  <si>
    <t>--------------------------------------------------------------------------------------------</t>
    <phoneticPr fontId="1"/>
  </si>
  <si>
    <t>単位</t>
    <phoneticPr fontId="1"/>
  </si>
  <si>
    <t>インバウンド消費動向調査　時系列データ（直近5年分）</t>
    <rPh sb="6" eb="12">
      <t>ショウヒドウコウチョウサ</t>
    </rPh>
    <rPh sb="13" eb="16">
      <t>ジケイレツ</t>
    </rPh>
    <rPh sb="20" eb="22">
      <t>チョッキン</t>
    </rPh>
    <rPh sb="23" eb="25">
      <t>ネンブン</t>
    </rPh>
    <phoneticPr fontId="1"/>
  </si>
  <si>
    <t>（出典）観光庁「インバウンド消費動向調査」</t>
    <rPh sb="1" eb="3">
      <t>シュッテン</t>
    </rPh>
    <rPh sb="4" eb="7">
      <t>カンコウチョウ</t>
    </rPh>
    <rPh sb="14" eb="20">
      <t>ショウヒドウコウチョウサ</t>
    </rPh>
    <phoneticPr fontId="1"/>
  </si>
  <si>
    <t>台湾</t>
    <phoneticPr fontId="1"/>
  </si>
  <si>
    <t>構成比（％）</t>
    <phoneticPr fontId="1"/>
  </si>
  <si>
    <t>総額</t>
    <phoneticPr fontId="1"/>
  </si>
  <si>
    <t>宿泊費</t>
    <phoneticPr fontId="1"/>
  </si>
  <si>
    <t>飲食費</t>
    <phoneticPr fontId="1"/>
  </si>
  <si>
    <t>交通費</t>
    <phoneticPr fontId="1"/>
  </si>
  <si>
    <t>娯楽等サービス費</t>
    <phoneticPr fontId="1"/>
  </si>
  <si>
    <t>買物代</t>
    <phoneticPr fontId="1"/>
  </si>
  <si>
    <t>その他</t>
    <phoneticPr fontId="1"/>
  </si>
  <si>
    <t>％</t>
    <phoneticPr fontId="1"/>
  </si>
  <si>
    <t>億円</t>
    <phoneticPr fontId="1"/>
  </si>
  <si>
    <t>全国籍・地域</t>
    <phoneticPr fontId="1"/>
  </si>
  <si>
    <t>前年比（％）</t>
    <phoneticPr fontId="1"/>
  </si>
  <si>
    <t>中国</t>
    <phoneticPr fontId="1"/>
  </si>
  <si>
    <t>米国</t>
    <phoneticPr fontId="1"/>
  </si>
  <si>
    <t>韓国</t>
    <phoneticPr fontId="1"/>
  </si>
  <si>
    <t>費目別</t>
    <rPh sb="0" eb="3">
      <t>ヒモクベツ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</si>
</sst>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yyyy/mm"/>
    <numFmt numFmtId="177" formatCode="0.0_ "/>
    <numFmt numFmtId="178" formatCode="0.0;&quot;▲ &quot;0.0"/>
    <numFmt numFmtId="179" formatCode="0_);[Red]\(0\)"/>
    <numFmt numFmtId="180" formatCode="0.0_);[Red]\(0.0\)"/>
    <numFmt numFmtId="181" formatCode="#,##0.0;&quot;▲ &quot;#,##0.0"/>
    <numFmt numFmtId="182" formatCode="#,##0;&quot;▲ &quot;#,##0"/>
  </numFmts>
  <fonts count="12" x14ac:knownFonts="1">
    <font>
      <sz val="11"/>
      <color theme="1"/>
      <name val="游ゴシック"/>
      <family val="2"/>
      <charset val="128"/>
      <scheme val="minor"/>
    </font>
    <font>
      <sz val="6"/>
      <name val="游ゴシック"/>
      <family val="2"/>
      <charset val="128"/>
      <scheme val="minor"/>
    </font>
    <font>
      <sz val="8"/>
      <color theme="1"/>
      <name val="游ゴシック"/>
      <family val="2"/>
      <charset val="128"/>
      <scheme val="minor"/>
    </font>
    <font>
      <sz val="10"/>
      <color theme="1"/>
      <name val="游ゴシック"/>
      <family val="2"/>
      <charset val="128"/>
      <scheme val="minor"/>
    </font>
    <font>
      <sz val="8"/>
      <color theme="1"/>
      <name val="游ゴシック"/>
      <family val="3"/>
      <charset val="128"/>
      <scheme val="minor"/>
    </font>
    <font>
      <b/>
      <sz val="12"/>
      <color theme="1"/>
      <name val="游ゴシック"/>
      <family val="3"/>
      <charset val="128"/>
      <scheme val="minor"/>
    </font>
    <font>
      <u/>
      <sz val="11"/>
      <color theme="10"/>
      <name val="游ゴシック"/>
      <family val="2"/>
      <charset val="128"/>
      <scheme val="minor"/>
    </font>
    <font>
      <sz val="11"/>
      <color theme="1"/>
      <name val="游ゴシック"/>
      <family val="3"/>
      <charset val="128"/>
      <scheme val="minor"/>
    </font>
    <font>
      <sz val="11"/>
      <color theme="1"/>
      <name val="游ゴシック"/>
      <family val="2"/>
      <charset val="128"/>
      <scheme val="minor"/>
    </font>
    <font>
      <sz val="10"/>
      <color theme="1"/>
      <name val="メイリオ"/>
      <family val="3"/>
      <charset val="128"/>
    </font>
    <font>
      <sz val="11"/>
      <color theme="1"/>
      <name val="メイリオ"/>
      <family val="3"/>
      <charset val="128"/>
    </font>
    <font>
      <sz val="12"/>
      <color theme="1"/>
      <name val="メイリオ"/>
      <family val="3"/>
      <charset val="128"/>
    </font>
  </fonts>
  <fills count="2">
    <fill>
      <patternFill patternType="none"/>
    </fill>
    <fill>
      <patternFill patternType="gray125"/>
    </fill>
  </fills>
  <borders count="16">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dotted">
        <color auto="1"/>
      </left>
      <right/>
      <top style="thin">
        <color auto="1"/>
      </top>
      <bottom/>
      <diagonal/>
    </border>
    <border>
      <left style="dotted">
        <color auto="1"/>
      </left>
      <right/>
      <top/>
      <bottom/>
      <diagonal/>
    </border>
    <border>
      <left style="dotted">
        <color auto="1"/>
      </left>
      <right/>
      <top/>
      <bottom style="thin">
        <color auto="1"/>
      </bottom>
      <diagonal/>
    </border>
    <border>
      <left style="thin">
        <color auto="1"/>
      </left>
      <right style="thin">
        <color auto="1"/>
      </right>
      <top/>
      <bottom/>
      <diagonal/>
    </border>
    <border>
      <left style="dotted">
        <color auto="1"/>
      </left>
      <right style="dotted">
        <color auto="1"/>
      </right>
      <top/>
      <bottom style="thin">
        <color auto="1"/>
      </bottom>
      <diagonal/>
    </border>
    <border>
      <left style="dotted">
        <color auto="1"/>
      </left>
      <right style="dotted">
        <color auto="1"/>
      </right>
      <top/>
      <bottom/>
      <diagonal/>
    </border>
  </borders>
  <cellStyleXfs count="3">
    <xf numFmtId="0" fontId="0" fillId="0" borderId="0">
      <alignment vertical="center"/>
    </xf>
    <xf numFmtId="0" fontId="6" fillId="0" borderId="0" applyNumberFormat="0" applyFill="0" applyBorder="0" applyAlignment="0" applyProtection="0">
      <alignment vertical="center"/>
    </xf>
    <xf numFmtId="38" fontId="8" fillId="0" borderId="0" applyFont="0" applyFill="0" applyBorder="0" applyAlignment="0" applyProtection="0">
      <alignment vertical="center"/>
    </xf>
  </cellStyleXfs>
  <cellXfs count="127">
    <xf numFmtId="0" fontId="0" fillId="0" borderId="0" xfId="0">
      <alignment vertical="center"/>
    </xf>
    <xf numFmtId="176" fontId="0" fillId="0" borderId="0" xfId="0" applyNumberFormat="1">
      <alignment vertical="center"/>
    </xf>
    <xf numFmtId="177" fontId="0" fillId="0" borderId="0" xfId="0" applyNumberFormat="1">
      <alignment vertical="center"/>
    </xf>
    <xf numFmtId="176" fontId="2" fillId="0" borderId="0" xfId="0" applyNumberFormat="1" applyFont="1">
      <alignment vertical="center"/>
    </xf>
    <xf numFmtId="0" fontId="3" fillId="0" borderId="0" xfId="0" applyFont="1">
      <alignment vertical="center"/>
    </xf>
    <xf numFmtId="0" fontId="4" fillId="0" borderId="0" xfId="0" applyFont="1">
      <alignment vertical="center"/>
    </xf>
    <xf numFmtId="179" fontId="4" fillId="0" borderId="0" xfId="0" applyNumberFormat="1" applyFont="1">
      <alignment vertical="center"/>
    </xf>
    <xf numFmtId="177" fontId="4" fillId="0" borderId="0" xfId="0" applyNumberFormat="1" applyFont="1">
      <alignment vertical="center"/>
    </xf>
    <xf numFmtId="180" fontId="4" fillId="0" borderId="0" xfId="0" applyNumberFormat="1" applyFont="1">
      <alignment vertical="center"/>
    </xf>
    <xf numFmtId="0" fontId="5" fillId="0" borderId="0" xfId="0" applyFont="1">
      <alignment vertical="center"/>
    </xf>
    <xf numFmtId="0" fontId="7" fillId="0" borderId="0" xfId="0" applyFont="1">
      <alignment vertical="center"/>
    </xf>
    <xf numFmtId="0" fontId="6" fillId="0" borderId="0" xfId="1">
      <alignment vertical="center"/>
    </xf>
    <xf numFmtId="0" fontId="7" fillId="0" borderId="0" xfId="0" quotePrefix="1" applyFont="1">
      <alignment vertical="center"/>
    </xf>
    <xf numFmtId="179" fontId="9" fillId="0" borderId="0" xfId="0" applyNumberFormat="1" applyFont="1" applyBorder="1" applyAlignment="1">
      <alignment vertical="center"/>
    </xf>
    <xf numFmtId="179" fontId="9" fillId="0" borderId="4" xfId="0" applyNumberFormat="1" applyFont="1" applyBorder="1">
      <alignment vertical="center"/>
    </xf>
    <xf numFmtId="0" fontId="9" fillId="0" borderId="4" xfId="0" applyFont="1" applyBorder="1" applyAlignment="1">
      <alignment horizontal="center" vertical="center"/>
    </xf>
    <xf numFmtId="0" fontId="9" fillId="0" borderId="0" xfId="0" applyFont="1" applyBorder="1" applyAlignment="1">
      <alignment horizontal="center" vertical="center"/>
    </xf>
    <xf numFmtId="0" fontId="9" fillId="0" borderId="0" xfId="0" applyFont="1">
      <alignment vertical="center"/>
    </xf>
    <xf numFmtId="179" fontId="9" fillId="0" borderId="0" xfId="0" applyNumberFormat="1" applyFont="1" applyBorder="1">
      <alignment vertical="center"/>
    </xf>
    <xf numFmtId="179" fontId="9" fillId="0" borderId="0" xfId="0" applyNumberFormat="1" applyFont="1" applyBorder="1" applyAlignment="1">
      <alignment horizontal="centerContinuous" vertical="center"/>
    </xf>
    <xf numFmtId="179" fontId="9" fillId="0" borderId="0" xfId="0" applyNumberFormat="1" applyFont="1">
      <alignment vertical="center"/>
    </xf>
    <xf numFmtId="0" fontId="9" fillId="0" borderId="0" xfId="0" applyFont="1" applyAlignment="1">
      <alignment horizontal="centerContinuous" vertical="center"/>
    </xf>
    <xf numFmtId="179" fontId="9" fillId="0" borderId="0" xfId="0" applyNumberFormat="1" applyFont="1" applyAlignment="1">
      <alignment vertical="center"/>
    </xf>
    <xf numFmtId="0" fontId="9" fillId="0" borderId="0" xfId="0" applyFont="1" applyBorder="1">
      <alignment vertical="center"/>
    </xf>
    <xf numFmtId="178" fontId="9" fillId="0" borderId="0" xfId="0" applyNumberFormat="1" applyFont="1">
      <alignment vertical="center"/>
    </xf>
    <xf numFmtId="180" fontId="9" fillId="0" borderId="0" xfId="0" applyNumberFormat="1" applyFont="1">
      <alignment vertical="center"/>
    </xf>
    <xf numFmtId="0" fontId="11" fillId="0" borderId="1" xfId="0" applyFont="1" applyBorder="1" applyAlignment="1">
      <alignment vertical="center"/>
    </xf>
    <xf numFmtId="0" fontId="9" fillId="0" borderId="2" xfId="0" applyFont="1" applyBorder="1" applyAlignment="1">
      <alignment vertical="center"/>
    </xf>
    <xf numFmtId="179" fontId="9" fillId="0" borderId="2" xfId="0" applyNumberFormat="1" applyFont="1" applyBorder="1" applyAlignment="1">
      <alignment vertical="center"/>
    </xf>
    <xf numFmtId="179" fontId="9" fillId="0" borderId="2" xfId="0" applyNumberFormat="1" applyFont="1" applyBorder="1" applyAlignment="1">
      <alignment horizontal="center" vertical="center"/>
    </xf>
    <xf numFmtId="179" fontId="9" fillId="0" borderId="2" xfId="0" applyNumberFormat="1" applyFont="1" applyBorder="1" applyAlignment="1">
      <alignment horizontal="centerContinuous" vertical="center"/>
    </xf>
    <xf numFmtId="179" fontId="9" fillId="0" borderId="3" xfId="0" applyNumberFormat="1" applyFont="1" applyBorder="1" applyAlignment="1">
      <alignment horizontal="centerContinuous" vertical="center"/>
    </xf>
    <xf numFmtId="179" fontId="9" fillId="0" borderId="1" xfId="0" applyNumberFormat="1" applyFont="1" applyBorder="1" applyAlignment="1">
      <alignment horizontal="center" vertical="center"/>
    </xf>
    <xf numFmtId="179" fontId="9" fillId="0" borderId="3" xfId="0" applyNumberFormat="1" applyFont="1" applyBorder="1" applyAlignment="1">
      <alignment horizontal="center" vertical="center"/>
    </xf>
    <xf numFmtId="0" fontId="9" fillId="0" borderId="2" xfId="0" applyFont="1" applyBorder="1" applyAlignment="1">
      <alignment horizontal="center" vertical="center"/>
    </xf>
    <xf numFmtId="178" fontId="9" fillId="0" borderId="6" xfId="0" applyNumberFormat="1" applyFont="1" applyBorder="1" applyAlignment="1">
      <alignment horizontal="right" vertical="center"/>
    </xf>
    <xf numFmtId="178" fontId="9" fillId="0" borderId="7" xfId="0" applyNumberFormat="1" applyFont="1" applyBorder="1" applyAlignment="1">
      <alignment horizontal="right" vertical="center"/>
    </xf>
    <xf numFmtId="178" fontId="9" fillId="0" borderId="8" xfId="0" applyNumberFormat="1" applyFont="1" applyBorder="1" applyAlignment="1">
      <alignment horizontal="right" vertical="center"/>
    </xf>
    <xf numFmtId="179" fontId="11" fillId="0" borderId="1" xfId="0" applyNumberFormat="1" applyFont="1" applyBorder="1" applyAlignment="1">
      <alignment vertical="center"/>
    </xf>
    <xf numFmtId="179" fontId="9" fillId="0" borderId="2" xfId="0" applyNumberFormat="1" applyFont="1" applyBorder="1">
      <alignment vertical="center"/>
    </xf>
    <xf numFmtId="178" fontId="9" fillId="0" borderId="4" xfId="0" applyNumberFormat="1" applyFont="1" applyBorder="1">
      <alignment vertical="center"/>
    </xf>
    <xf numFmtId="178" fontId="9" fillId="0" borderId="6" xfId="0" applyNumberFormat="1" applyFont="1" applyBorder="1">
      <alignment vertical="center"/>
    </xf>
    <xf numFmtId="179" fontId="9" fillId="0" borderId="3" xfId="0" applyNumberFormat="1" applyFont="1" applyBorder="1" applyAlignment="1">
      <alignment vertical="center"/>
    </xf>
    <xf numFmtId="179" fontId="9" fillId="0" borderId="4" xfId="0" applyNumberFormat="1" applyFont="1" applyBorder="1" applyAlignment="1">
      <alignment horizontal="center" vertical="center"/>
    </xf>
    <xf numFmtId="179" fontId="10" fillId="0" borderId="9" xfId="0" applyNumberFormat="1" applyFont="1" applyBorder="1" applyAlignment="1">
      <alignment vertical="center"/>
    </xf>
    <xf numFmtId="0" fontId="9" fillId="0" borderId="2" xfId="0" applyFont="1" applyBorder="1">
      <alignment vertical="center"/>
    </xf>
    <xf numFmtId="0" fontId="9" fillId="0" borderId="2" xfId="0" applyFont="1" applyBorder="1" applyAlignment="1">
      <alignment horizontal="centerContinuous" vertical="center"/>
    </xf>
    <xf numFmtId="0" fontId="9" fillId="0" borderId="3" xfId="0" applyFont="1" applyBorder="1" applyAlignment="1">
      <alignment horizontal="centerContinuous" vertical="center"/>
    </xf>
    <xf numFmtId="0" fontId="9" fillId="0" borderId="5" xfId="0" applyFont="1" applyBorder="1">
      <alignment vertical="center"/>
    </xf>
    <xf numFmtId="0" fontId="10" fillId="0" borderId="1" xfId="0" applyFont="1" applyBorder="1">
      <alignment vertical="center"/>
    </xf>
    <xf numFmtId="0" fontId="9" fillId="0" borderId="3" xfId="0" applyFont="1" applyBorder="1">
      <alignment vertical="center"/>
    </xf>
    <xf numFmtId="0" fontId="9" fillId="0" borderId="15" xfId="0" applyFont="1" applyBorder="1">
      <alignment vertical="center"/>
    </xf>
    <xf numFmtId="0" fontId="11" fillId="0" borderId="1" xfId="0" applyFont="1" applyBorder="1">
      <alignment vertical="center"/>
    </xf>
    <xf numFmtId="0" fontId="10" fillId="0" borderId="9" xfId="0" applyFont="1" applyBorder="1">
      <alignment vertical="center"/>
    </xf>
    <xf numFmtId="179" fontId="9" fillId="0" borderId="1" xfId="0" applyNumberFormat="1" applyFont="1" applyBorder="1" applyAlignment="1">
      <alignment vertical="center"/>
    </xf>
    <xf numFmtId="179" fontId="9" fillId="0" borderId="13" xfId="0" applyNumberFormat="1" applyFont="1" applyBorder="1" applyAlignment="1">
      <alignment vertical="center"/>
    </xf>
    <xf numFmtId="0" fontId="9" fillId="0" borderId="4" xfId="0" applyFont="1" applyBorder="1" applyAlignment="1">
      <alignment vertical="center"/>
    </xf>
    <xf numFmtId="0" fontId="9" fillId="0" borderId="1" xfId="0" applyFont="1" applyBorder="1" applyAlignment="1">
      <alignment vertical="center"/>
    </xf>
    <xf numFmtId="0" fontId="9" fillId="0" borderId="3" xfId="0" applyFont="1" applyBorder="1" applyAlignment="1">
      <alignment vertical="center"/>
    </xf>
    <xf numFmtId="0" fontId="9" fillId="0" borderId="0" xfId="0" applyFont="1" applyAlignment="1">
      <alignment vertical="center"/>
    </xf>
    <xf numFmtId="0" fontId="9" fillId="0" borderId="13" xfId="0" applyFont="1" applyBorder="1" applyAlignment="1">
      <alignment vertical="center"/>
    </xf>
    <xf numFmtId="3" fontId="9" fillId="0" borderId="15" xfId="0" applyNumberFormat="1" applyFont="1" applyBorder="1">
      <alignment vertical="center"/>
    </xf>
    <xf numFmtId="3" fontId="9" fillId="0" borderId="0" xfId="0" applyNumberFormat="1" applyFont="1" applyBorder="1">
      <alignment vertical="center"/>
    </xf>
    <xf numFmtId="3" fontId="9" fillId="0" borderId="5" xfId="0" applyNumberFormat="1" applyFont="1" applyBorder="1">
      <alignment vertical="center"/>
    </xf>
    <xf numFmtId="3" fontId="9" fillId="0" borderId="14" xfId="0" applyNumberFormat="1" applyFont="1" applyBorder="1">
      <alignment vertical="center"/>
    </xf>
    <xf numFmtId="3" fontId="9" fillId="0" borderId="7" xfId="0" applyNumberFormat="1" applyFont="1" applyBorder="1">
      <alignment vertical="center"/>
    </xf>
    <xf numFmtId="3" fontId="9" fillId="0" borderId="8" xfId="0" applyNumberFormat="1" applyFont="1" applyBorder="1">
      <alignment vertical="center"/>
    </xf>
    <xf numFmtId="180" fontId="9" fillId="0" borderId="4" xfId="0" applyNumberFormat="1" applyFont="1" applyBorder="1" applyAlignment="1">
      <alignment horizontal="right" vertical="center"/>
    </xf>
    <xf numFmtId="180" fontId="9" fillId="0" borderId="0" xfId="0" applyNumberFormat="1" applyFont="1" applyBorder="1" applyAlignment="1">
      <alignment horizontal="right" vertical="center"/>
    </xf>
    <xf numFmtId="179" fontId="9" fillId="0" borderId="0" xfId="0" applyNumberFormat="1" applyFont="1" applyBorder="1" applyAlignment="1">
      <alignment horizontal="right" vertical="center"/>
    </xf>
    <xf numFmtId="179" fontId="9" fillId="0" borderId="5" xfId="0" applyNumberFormat="1" applyFont="1" applyBorder="1" applyAlignment="1">
      <alignment horizontal="right" vertical="center"/>
    </xf>
    <xf numFmtId="178" fontId="9" fillId="0" borderId="13" xfId="0" applyNumberFormat="1" applyFont="1" applyBorder="1" applyAlignment="1">
      <alignment horizontal="right" vertical="center"/>
    </xf>
    <xf numFmtId="0" fontId="9" fillId="0" borderId="4" xfId="0" applyFont="1" applyBorder="1" applyAlignment="1">
      <alignment horizontal="right" vertical="center"/>
    </xf>
    <xf numFmtId="0" fontId="9" fillId="0" borderId="0" xfId="0" applyFont="1" applyBorder="1" applyAlignment="1">
      <alignment horizontal="right" vertical="center"/>
    </xf>
    <xf numFmtId="0" fontId="9" fillId="0" borderId="5" xfId="0" applyFont="1" applyBorder="1" applyAlignment="1">
      <alignment horizontal="right" vertical="center"/>
    </xf>
    <xf numFmtId="0" fontId="9" fillId="0" borderId="13" xfId="0" applyFont="1" applyBorder="1" applyAlignment="1">
      <alignment horizontal="right" vertical="center"/>
    </xf>
    <xf numFmtId="176" fontId="11" fillId="0" borderId="0" xfId="0" applyNumberFormat="1" applyFont="1">
      <alignment vertical="center"/>
    </xf>
    <xf numFmtId="0" fontId="11" fillId="0" borderId="0" xfId="0" applyNumberFormat="1" applyFont="1">
      <alignment vertical="center"/>
    </xf>
    <xf numFmtId="177" fontId="11" fillId="0" borderId="0" xfId="0" applyNumberFormat="1" applyFont="1">
      <alignment vertical="center"/>
    </xf>
    <xf numFmtId="38" fontId="11" fillId="0" borderId="4" xfId="2" applyFont="1" applyBorder="1">
      <alignment vertical="center"/>
    </xf>
    <xf numFmtId="181" fontId="11" fillId="0" borderId="0" xfId="2" applyNumberFormat="1" applyFont="1" applyBorder="1">
      <alignment vertical="center"/>
    </xf>
    <xf numFmtId="38" fontId="11" fillId="0" borderId="10" xfId="2" applyFont="1" applyBorder="1">
      <alignment vertical="center"/>
    </xf>
    <xf numFmtId="38" fontId="11" fillId="0" borderId="0" xfId="2" applyFont="1" applyBorder="1">
      <alignment vertical="center"/>
    </xf>
    <xf numFmtId="182" fontId="11" fillId="0" borderId="0" xfId="2" applyNumberFormat="1" applyFont="1" applyBorder="1">
      <alignment vertical="center"/>
    </xf>
    <xf numFmtId="178" fontId="11" fillId="0" borderId="0" xfId="0" applyNumberFormat="1" applyFont="1" applyBorder="1">
      <alignment vertical="center"/>
    </xf>
    <xf numFmtId="178" fontId="11" fillId="0" borderId="0" xfId="2" applyNumberFormat="1" applyFont="1" applyBorder="1">
      <alignment vertical="center"/>
    </xf>
    <xf numFmtId="178" fontId="11" fillId="0" borderId="5" xfId="2" applyNumberFormat="1" applyFont="1" applyBorder="1">
      <alignment vertical="center"/>
    </xf>
    <xf numFmtId="180" fontId="11" fillId="0" borderId="0" xfId="0" applyNumberFormat="1" applyFont="1">
      <alignment vertical="center"/>
    </xf>
    <xf numFmtId="178" fontId="11" fillId="0" borderId="4" xfId="0" applyNumberFormat="1" applyFont="1" applyBorder="1">
      <alignment vertical="center"/>
    </xf>
    <xf numFmtId="38" fontId="11" fillId="0" borderId="11" xfId="2" applyFont="1" applyBorder="1">
      <alignment vertical="center"/>
    </xf>
    <xf numFmtId="179" fontId="11" fillId="0" borderId="0" xfId="0" applyNumberFormat="1" applyFont="1" applyBorder="1">
      <alignment vertical="center"/>
    </xf>
    <xf numFmtId="38" fontId="11" fillId="0" borderId="5" xfId="2" applyFont="1" applyBorder="1">
      <alignment vertical="center"/>
    </xf>
    <xf numFmtId="178" fontId="11" fillId="0" borderId="4" xfId="2" applyNumberFormat="1" applyFont="1" applyBorder="1">
      <alignment vertical="center"/>
    </xf>
    <xf numFmtId="0" fontId="11" fillId="0" borderId="11" xfId="0" applyFont="1" applyBorder="1">
      <alignment vertical="center"/>
    </xf>
    <xf numFmtId="0" fontId="11" fillId="0" borderId="0" xfId="0" applyFont="1">
      <alignment vertical="center"/>
    </xf>
    <xf numFmtId="0" fontId="11" fillId="0" borderId="15" xfId="0" applyFont="1" applyBorder="1">
      <alignment vertical="center"/>
    </xf>
    <xf numFmtId="0" fontId="11" fillId="0" borderId="0" xfId="0" applyFont="1" applyBorder="1">
      <alignment vertical="center"/>
    </xf>
    <xf numFmtId="0" fontId="11" fillId="0" borderId="5" xfId="0" applyFont="1" applyBorder="1">
      <alignment vertical="center"/>
    </xf>
    <xf numFmtId="3" fontId="11" fillId="0" borderId="11" xfId="2" applyNumberFormat="1" applyFont="1" applyBorder="1">
      <alignment vertical="center"/>
    </xf>
    <xf numFmtId="3" fontId="11" fillId="0" borderId="0" xfId="2" applyNumberFormat="1" applyFont="1" applyBorder="1">
      <alignment vertical="center"/>
    </xf>
    <xf numFmtId="3" fontId="11" fillId="0" borderId="0" xfId="0" applyNumberFormat="1" applyFont="1" applyBorder="1">
      <alignment vertical="center"/>
    </xf>
    <xf numFmtId="3" fontId="11" fillId="0" borderId="5" xfId="2" applyNumberFormat="1" applyFont="1" applyBorder="1">
      <alignment vertical="center"/>
    </xf>
    <xf numFmtId="3" fontId="11" fillId="0" borderId="11" xfId="0" applyNumberFormat="1" applyFont="1" applyBorder="1">
      <alignment vertical="center"/>
    </xf>
    <xf numFmtId="3" fontId="11" fillId="0" borderId="15" xfId="0" applyNumberFormat="1" applyFont="1" applyBorder="1">
      <alignment vertical="center"/>
    </xf>
    <xf numFmtId="3" fontId="11" fillId="0" borderId="5" xfId="0" applyNumberFormat="1" applyFont="1" applyBorder="1">
      <alignment vertical="center"/>
    </xf>
    <xf numFmtId="38" fontId="11" fillId="0" borderId="6" xfId="2" applyFont="1" applyBorder="1">
      <alignment vertical="center"/>
    </xf>
    <xf numFmtId="181" fontId="11" fillId="0" borderId="7" xfId="2" applyNumberFormat="1" applyFont="1" applyBorder="1">
      <alignment vertical="center"/>
    </xf>
    <xf numFmtId="38" fontId="11" fillId="0" borderId="12" xfId="2" applyFont="1" applyBorder="1">
      <alignment vertical="center"/>
    </xf>
    <xf numFmtId="38" fontId="11" fillId="0" borderId="7" xfId="2" applyFont="1" applyBorder="1">
      <alignment vertical="center"/>
    </xf>
    <xf numFmtId="180" fontId="11" fillId="0" borderId="7" xfId="0" applyNumberFormat="1" applyFont="1" applyBorder="1">
      <alignment vertical="center"/>
    </xf>
    <xf numFmtId="178" fontId="11" fillId="0" borderId="7" xfId="0" applyNumberFormat="1" applyFont="1" applyBorder="1">
      <alignment vertical="center"/>
    </xf>
    <xf numFmtId="178" fontId="11" fillId="0" borderId="7" xfId="2" applyNumberFormat="1" applyFont="1" applyBorder="1">
      <alignment vertical="center"/>
    </xf>
    <xf numFmtId="178" fontId="11" fillId="0" borderId="8" xfId="2" applyNumberFormat="1" applyFont="1" applyBorder="1">
      <alignment vertical="center"/>
    </xf>
    <xf numFmtId="178" fontId="11" fillId="0" borderId="6" xfId="0" applyNumberFormat="1" applyFont="1" applyBorder="1">
      <alignment vertical="center"/>
    </xf>
    <xf numFmtId="3" fontId="11" fillId="0" borderId="12" xfId="2" applyNumberFormat="1" applyFont="1" applyBorder="1">
      <alignment vertical="center"/>
    </xf>
    <xf numFmtId="3" fontId="11" fillId="0" borderId="7" xfId="2" applyNumberFormat="1" applyFont="1" applyBorder="1">
      <alignment vertical="center"/>
    </xf>
    <xf numFmtId="3" fontId="11" fillId="0" borderId="7" xfId="0" applyNumberFormat="1" applyFont="1" applyBorder="1">
      <alignment vertical="center"/>
    </xf>
    <xf numFmtId="3" fontId="11" fillId="0" borderId="8" xfId="2" applyNumberFormat="1" applyFont="1" applyBorder="1">
      <alignment vertical="center"/>
    </xf>
    <xf numFmtId="178" fontId="11" fillId="0" borderId="6" xfId="2" applyNumberFormat="1" applyFont="1" applyBorder="1">
      <alignment vertical="center"/>
    </xf>
    <xf numFmtId="3" fontId="11" fillId="0" borderId="12" xfId="0" applyNumberFormat="1" applyFont="1" applyBorder="1">
      <alignment vertical="center"/>
    </xf>
    <xf numFmtId="3" fontId="11" fillId="0" borderId="14" xfId="0" applyNumberFormat="1" applyFont="1" applyBorder="1">
      <alignment vertical="center"/>
    </xf>
    <xf numFmtId="3" fontId="11" fillId="0" borderId="8" xfId="0" applyNumberFormat="1" applyFont="1" applyBorder="1">
      <alignment vertical="center"/>
    </xf>
    <xf numFmtId="0" fontId="11" fillId="0" borderId="1" xfId="0" applyFont="1" applyBorder="1" applyAlignment="1">
      <alignment horizontal="center" vertical="center"/>
    </xf>
    <xf numFmtId="179" fontId="11" fillId="0" borderId="1" xfId="0" applyNumberFormat="1" applyFont="1" applyBorder="1" applyAlignment="1">
      <alignment horizontal="center" vertical="center"/>
    </xf>
    <xf numFmtId="0" fontId="11" fillId="0" borderId="1" xfId="0" applyFont="1" applyBorder="1" applyAlignment="1">
      <alignment horizontal="left" vertical="center"/>
    </xf>
    <xf numFmtId="0" fontId="11" fillId="0" borderId="0" xfId="0" applyFont="1" applyAlignment="1">
      <alignment horizontal="center" vertical="center"/>
    </xf>
    <xf numFmtId="176" fontId="11" fillId="0" borderId="0" xfId="0" applyNumberFormat="1" applyFont="1" applyAlignment="1">
      <alignment horizontal="center" vertical="center"/>
    </xf>
  </cellXfs>
  <cellStyles count="3">
    <cellStyle name="ハイパーリンク" xfId="1" builtinId="8"/>
    <cellStyle name="桁区切り" xfId="2"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marL="0" marR="0" lvl="0" indent="0" algn="ctr" defTabSz="914400" rtl="0" eaLnBrk="1" fontAlgn="auto" latinLnBrk="0" hangingPunct="1">
              <a:lnSpc>
                <a:spcPct val="100000"/>
              </a:lnSpc>
              <a:spcBef>
                <a:spcPts val="0"/>
              </a:spcBef>
              <a:spcAft>
                <a:spcPts val="0"/>
              </a:spcAft>
              <a:buClrTx/>
              <a:buSzTx/>
              <a:buFontTx/>
              <a:buNone/>
              <a:tabLst/>
              <a:defRPr sz="1800" b="1" i="0" u="none" strike="noStrike" kern="1200" baseline="0">
                <a:solidFill>
                  <a:sysClr val="windowText" lastClr="000000"/>
                </a:solidFill>
                <a:latin typeface="+mn-lt"/>
                <a:ea typeface="+mn-ea"/>
                <a:cs typeface="+mn-cs"/>
              </a:defRPr>
            </a:pPr>
            <a:r>
              <a:rPr lang="ja-JP" altLang="en-US" sz="1200" b="1" i="0" u="none" strike="noStrike" kern="1200" spc="0" baseline="0">
                <a:solidFill>
                  <a:sysClr val="windowText" lastClr="000000">
                    <a:lumMod val="65000"/>
                    <a:lumOff val="35000"/>
                  </a:sysClr>
                </a:solidFill>
                <a:latin typeface="メイリオ" panose="020B0604030504040204" pitchFamily="50" charset="-128"/>
                <a:ea typeface="メイリオ" panose="020B0604030504040204" pitchFamily="50" charset="-128"/>
              </a:rPr>
              <a:t>インバウンド消費動向調査　消費総額推移（全体・全国籍・地域）</a:t>
            </a:r>
            <a:endParaRPr lang="en-US" altLang="ja-JP" sz="1200" b="1" i="0" u="none" strike="noStrike" kern="1200" spc="0" baseline="0">
              <a:solidFill>
                <a:sysClr val="windowText" lastClr="000000">
                  <a:lumMod val="65000"/>
                  <a:lumOff val="35000"/>
                </a:sysClr>
              </a:solidFill>
              <a:latin typeface="メイリオ" panose="020B0604030504040204" pitchFamily="50" charset="-128"/>
              <a:ea typeface="メイリオ" panose="020B0604030504040204" pitchFamily="50" charset="-128"/>
            </a:endParaRPr>
          </a:p>
        </c:rich>
      </c:tx>
      <c:layout>
        <c:manualLayout>
          <c:xMode val="edge"/>
          <c:yMode val="edge"/>
          <c:x val="0.14066122090212926"/>
          <c:y val="4.5780194875983823E-2"/>
        </c:manualLayout>
      </c:layout>
      <c:overlay val="0"/>
    </c:title>
    <c:autoTitleDeleted val="0"/>
    <c:plotArea>
      <c:layout>
        <c:manualLayout>
          <c:layoutTarget val="inner"/>
          <c:xMode val="edge"/>
          <c:yMode val="edge"/>
          <c:x val="9.1910877148346296E-2"/>
          <c:y val="0.19316544355468318"/>
          <c:w val="0.87646909373721527"/>
          <c:h val="0.56447725903950385"/>
        </c:manualLayout>
      </c:layout>
      <c:barChart>
        <c:barDir val="col"/>
        <c:grouping val="clustered"/>
        <c:varyColors val="0"/>
        <c:ser>
          <c:idx val="1"/>
          <c:order val="0"/>
          <c:tx>
            <c:strRef>
              <c:f>Sheet1!$E$20</c:f>
              <c:strCache>
                <c:ptCount val="1"/>
                <c:pt idx="0">
                  <c:v>全国籍・地域</c:v>
                </c:pt>
              </c:strCache>
            </c:strRef>
          </c:tx>
          <c:spPr>
            <a:solidFill>
              <a:schemeClr val="accent5"/>
            </a:solidFill>
            <a:ln w="25400">
              <a:noFill/>
            </a:ln>
          </c:spPr>
          <c:invertIfNegative val="0"/>
          <c:cat>
            <c:multiLvlStrRef>
              <c:f>Sheet1!$C$24:$D$44</c:f>
              <c:multiLvlStrCache>
                <c:ptCount val="21"/>
                <c:lvl>
                  <c:pt idx="0">
                    <c:v>1-3</c:v>
                  </c:pt>
                  <c:pt idx="1">
                    <c:v>4-6</c:v>
                  </c:pt>
                  <c:pt idx="2">
                    <c:v>7-9</c:v>
                  </c:pt>
                  <c:pt idx="3">
                    <c:v>10-12</c:v>
                  </c:pt>
                  <c:pt idx="4">
                    <c:v>1-3</c:v>
                  </c:pt>
                  <c:pt idx="5">
                    <c:v>4-6</c:v>
                  </c:pt>
                  <c:pt idx="6">
                    <c:v>7-9</c:v>
                  </c:pt>
                  <c:pt idx="7">
                    <c:v>10-12</c:v>
                  </c:pt>
                  <c:pt idx="8">
                    <c:v>1-3</c:v>
                  </c:pt>
                  <c:pt idx="9">
                    <c:v>4-6</c:v>
                  </c:pt>
                  <c:pt idx="10">
                    <c:v>7-9</c:v>
                  </c:pt>
                  <c:pt idx="11">
                    <c:v>10-12</c:v>
                  </c:pt>
                  <c:pt idx="12">
                    <c:v>1-3</c:v>
                  </c:pt>
                  <c:pt idx="13">
                    <c:v>4-6</c:v>
                  </c:pt>
                  <c:pt idx="14">
                    <c:v>7-9</c:v>
                  </c:pt>
                  <c:pt idx="15">
                    <c:v>10-12</c:v>
                  </c:pt>
                  <c:pt idx="16">
                    <c:v>1-3</c:v>
                  </c:pt>
                  <c:pt idx="17">
                    <c:v>4-6</c:v>
                  </c:pt>
                  <c:pt idx="18">
                    <c:v>7-9</c:v>
                  </c:pt>
                  <c:pt idx="19">
                    <c:v>10-12</c:v>
                  </c:pt>
                  <c:pt idx="20">
                    <c:v>1-3</c:v>
                  </c:pt>
                </c:lvl>
                <c:lvl>
                  <c:pt idx="0">
                    <c:v>2021</c:v>
                  </c:pt>
                  <c:pt idx="4">
                    <c:v>2022</c:v>
                  </c:pt>
                  <c:pt idx="8">
                    <c:v>2023</c:v>
                  </c:pt>
                  <c:pt idx="12">
                    <c:v>2024</c:v>
                  </c:pt>
                  <c:pt idx="16">
                    <c:v>2025</c:v>
                  </c:pt>
                  <c:pt idx="20">
                    <c:v>2026</c:v>
                  </c:pt>
                </c:lvl>
              </c:multiLvlStrCache>
            </c:multiLvlStrRef>
          </c:cat>
          <c:val>
            <c:numRef>
              <c:f>Sheet1!$E$24:$E$44</c:f>
              <c:numCache>
                <c:formatCode>#,##0_);[Red]\(#,##0\)</c:formatCode>
                <c:ptCount val="21"/>
                <c:pt idx="0">
                  <c:v>#N/A</c:v>
                </c:pt>
                <c:pt idx="1">
                  <c:v>#N/A</c:v>
                </c:pt>
                <c:pt idx="2">
                  <c:v>#N/A</c:v>
                </c:pt>
                <c:pt idx="3">
                  <c:v>284</c:v>
                </c:pt>
                <c:pt idx="4">
                  <c:v>352</c:v>
                </c:pt>
                <c:pt idx="5">
                  <c:v>1047</c:v>
                </c:pt>
                <c:pt idx="6">
                  <c:v>1640</c:v>
                </c:pt>
                <c:pt idx="7">
                  <c:v>5949</c:v>
                </c:pt>
                <c:pt idx="8">
                  <c:v>10103</c:v>
                </c:pt>
                <c:pt idx="9">
                  <c:v>12319</c:v>
                </c:pt>
                <c:pt idx="10">
                  <c:v>13801</c:v>
                </c:pt>
                <c:pt idx="11">
                  <c:v>16831</c:v>
                </c:pt>
                <c:pt idx="12">
                  <c:v>17700</c:v>
                </c:pt>
                <c:pt idx="13">
                  <c:v>21402</c:v>
                </c:pt>
                <c:pt idx="14">
                  <c:v>19186</c:v>
                </c:pt>
                <c:pt idx="15">
                  <c:v>22969</c:v>
                </c:pt>
                <c:pt idx="16">
                  <c:v>22803</c:v>
                </c:pt>
                <c:pt idx="17">
                  <c:v>25043</c:v>
                </c:pt>
                <c:pt idx="18">
                  <c:v>21384</c:v>
                </c:pt>
                <c:pt idx="19">
                  <c:v>25319</c:v>
                </c:pt>
                <c:pt idx="20">
                  <c:v>23378</c:v>
                </c:pt>
              </c:numCache>
            </c:numRef>
          </c:val>
          <c:extLst>
            <c:ext xmlns:c16="http://schemas.microsoft.com/office/drawing/2014/chart" uri="{C3380CC4-5D6E-409C-BE32-E72D297353CC}">
              <c16:uniqueId val="{00000001-DE8F-4486-AF7D-F47CF57F4A03}"/>
            </c:ext>
          </c:extLst>
        </c:ser>
        <c:dLbls>
          <c:showLegendKey val="0"/>
          <c:showVal val="0"/>
          <c:showCatName val="0"/>
          <c:showSerName val="0"/>
          <c:showPercent val="0"/>
          <c:showBubbleSize val="0"/>
        </c:dLbls>
        <c:gapWidth val="30"/>
        <c:axId val="552120968"/>
        <c:axId val="552111784"/>
      </c:barChart>
      <c:catAx>
        <c:axId val="552120968"/>
        <c:scaling>
          <c:orientation val="minMax"/>
        </c:scaling>
        <c:delete val="0"/>
        <c:axPos val="b"/>
        <c:numFmt formatCode="General" sourceLinked="1"/>
        <c:majorTickMark val="none"/>
        <c:minorTickMark val="none"/>
        <c:tickLblPos val="low"/>
        <c:spPr>
          <a:noFill/>
          <a:ln w="9525" cap="flat" cmpd="sng" algn="ctr">
            <a:solidFill>
              <a:schemeClr val="bg1">
                <a:lumMod val="50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メイリオ" panose="020B0604030504040204" pitchFamily="50" charset="-128"/>
                <a:ea typeface="メイリオ" panose="020B0604030504040204" pitchFamily="50" charset="-128"/>
                <a:cs typeface="+mn-cs"/>
              </a:defRPr>
            </a:pPr>
            <a:endParaRPr lang="ja-JP"/>
          </a:p>
        </c:txPr>
        <c:crossAx val="552111784"/>
        <c:crosses val="autoZero"/>
        <c:auto val="1"/>
        <c:lblAlgn val="ctr"/>
        <c:lblOffset val="100"/>
        <c:noMultiLvlLbl val="0"/>
      </c:catAx>
      <c:valAx>
        <c:axId val="552111784"/>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0.0;&quot;▲ &quot;#,##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メイリオ" panose="020B0604030504040204" pitchFamily="50" charset="-128"/>
                <a:ea typeface="メイリオ" panose="020B0604030504040204" pitchFamily="50" charset="-128"/>
                <a:cs typeface="+mn-cs"/>
              </a:defRPr>
            </a:pPr>
            <a:endParaRPr lang="ja-JP"/>
          </a:p>
        </c:txPr>
        <c:crossAx val="552120968"/>
        <c:crosses val="autoZero"/>
        <c:crossBetween val="between"/>
        <c:dispUnits>
          <c:builtInUnit val="tenThousands"/>
        </c:dispUnits>
      </c:valAx>
      <c:spPr>
        <a:noFill/>
        <a:ln>
          <a:noFill/>
        </a:ln>
        <a:effectLst/>
      </c:spPr>
    </c:plotArea>
    <c:legend>
      <c:legendPos val="b"/>
      <c:layout>
        <c:manualLayout>
          <c:xMode val="edge"/>
          <c:yMode val="edge"/>
          <c:x val="0.11643120248598661"/>
          <c:y val="0.20469317626971867"/>
          <c:w val="0.14917267280230948"/>
          <c:h val="7.1972042820490134E-2"/>
        </c:manualLayout>
      </c:layout>
      <c:overlay val="0"/>
      <c:spPr>
        <a:noFill/>
        <a:ln>
          <a:noFill/>
        </a:ln>
        <a:effectLst/>
      </c:spPr>
      <c:txPr>
        <a:bodyPr rot="0" spcFirstLastPara="1" vertOverflow="ellipsis" vert="horz" wrap="square" anchor="ctr" anchorCtr="1"/>
        <a:lstStyle/>
        <a:p>
          <a:pPr>
            <a:defRPr sz="890" b="0" i="0" u="none" strike="noStrike" kern="1200" baseline="0">
              <a:solidFill>
                <a:schemeClr val="tx1">
                  <a:lumMod val="65000"/>
                  <a:lumOff val="35000"/>
                </a:schemeClr>
              </a:solidFill>
              <a:latin typeface="メイリオ" panose="020B0604030504040204" pitchFamily="50" charset="-128"/>
              <a:ea typeface="メイリオ" panose="020B0604030504040204" pitchFamily="50" charset="-128"/>
              <a:cs typeface="+mn-cs"/>
            </a:defRPr>
          </a:pPr>
          <a:endParaRPr lang="ja-JP"/>
        </a:p>
      </c:txPr>
    </c:legend>
    <c:plotVisOnly val="1"/>
    <c:dispBlanksAs val="gap"/>
    <c:showDLblsOverMax val="0"/>
  </c:chart>
  <c:spPr>
    <a:solidFill>
      <a:schemeClr val="bg1"/>
    </a:solidFill>
    <a:ln w="9525" cap="flat" cmpd="sng" algn="ctr">
      <a:solidFill>
        <a:schemeClr val="tx1"/>
      </a:solidFill>
      <a:round/>
    </a:ln>
    <a:effectLst/>
  </c:spPr>
  <c:txPr>
    <a:bodyPr/>
    <a:lstStyle/>
    <a:p>
      <a:pPr>
        <a:defRPr/>
      </a:pPr>
      <a:endParaRPr lang="ja-JP"/>
    </a:p>
  </c:tx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ltLang="en-US" sz="1600" b="0"/>
              <a:t>台湾からの訪日客消費総額推移</a:t>
            </a:r>
          </a:p>
        </c:rich>
      </c:tx>
      <c:layout>
        <c:manualLayout>
          <c:xMode val="edge"/>
          <c:yMode val="edge"/>
          <c:x val="0.30616027639859544"/>
          <c:y val="3.072715912085705E-2"/>
        </c:manualLayout>
      </c:layout>
      <c:overlay val="0"/>
    </c:title>
    <c:autoTitleDeleted val="0"/>
    <c:plotArea>
      <c:layout>
        <c:manualLayout>
          <c:layoutTarget val="inner"/>
          <c:xMode val="edge"/>
          <c:yMode val="edge"/>
          <c:x val="9.8492465448402192E-2"/>
          <c:y val="0.17421721492082787"/>
          <c:w val="0.87272972838387319"/>
          <c:h val="0.5909797146529715"/>
        </c:manualLayout>
      </c:layout>
      <c:barChart>
        <c:barDir val="col"/>
        <c:grouping val="clustered"/>
        <c:varyColors val="0"/>
        <c:ser>
          <c:idx val="0"/>
          <c:order val="0"/>
          <c:tx>
            <c:strRef>
              <c:f>Sheet1!$T$20</c:f>
              <c:strCache>
                <c:ptCount val="1"/>
                <c:pt idx="0">
                  <c:v>台湾</c:v>
                </c:pt>
              </c:strCache>
            </c:strRef>
          </c:tx>
          <c:invertIfNegative val="0"/>
          <c:cat>
            <c:multiLvlStrRef>
              <c:f>Sheet1!$C$24:$D$44</c:f>
              <c:multiLvlStrCache>
                <c:ptCount val="21"/>
                <c:lvl>
                  <c:pt idx="0">
                    <c:v>1-3</c:v>
                  </c:pt>
                  <c:pt idx="1">
                    <c:v>4-6</c:v>
                  </c:pt>
                  <c:pt idx="2">
                    <c:v>7-9</c:v>
                  </c:pt>
                  <c:pt idx="3">
                    <c:v>10-12</c:v>
                  </c:pt>
                  <c:pt idx="4">
                    <c:v>1-3</c:v>
                  </c:pt>
                  <c:pt idx="5">
                    <c:v>4-6</c:v>
                  </c:pt>
                  <c:pt idx="6">
                    <c:v>7-9</c:v>
                  </c:pt>
                  <c:pt idx="7">
                    <c:v>10-12</c:v>
                  </c:pt>
                  <c:pt idx="8">
                    <c:v>1-3</c:v>
                  </c:pt>
                  <c:pt idx="9">
                    <c:v>4-6</c:v>
                  </c:pt>
                  <c:pt idx="10">
                    <c:v>7-9</c:v>
                  </c:pt>
                  <c:pt idx="11">
                    <c:v>10-12</c:v>
                  </c:pt>
                  <c:pt idx="12">
                    <c:v>1-3</c:v>
                  </c:pt>
                  <c:pt idx="13">
                    <c:v>4-6</c:v>
                  </c:pt>
                  <c:pt idx="14">
                    <c:v>7-9</c:v>
                  </c:pt>
                  <c:pt idx="15">
                    <c:v>10-12</c:v>
                  </c:pt>
                  <c:pt idx="16">
                    <c:v>1-3</c:v>
                  </c:pt>
                  <c:pt idx="17">
                    <c:v>4-6</c:v>
                  </c:pt>
                  <c:pt idx="18">
                    <c:v>7-9</c:v>
                  </c:pt>
                  <c:pt idx="19">
                    <c:v>10-12</c:v>
                  </c:pt>
                  <c:pt idx="20">
                    <c:v>1-3</c:v>
                  </c:pt>
                </c:lvl>
                <c:lvl>
                  <c:pt idx="0">
                    <c:v>2021</c:v>
                  </c:pt>
                  <c:pt idx="4">
                    <c:v>2022</c:v>
                  </c:pt>
                  <c:pt idx="8">
                    <c:v>2023</c:v>
                  </c:pt>
                  <c:pt idx="12">
                    <c:v>2024</c:v>
                  </c:pt>
                  <c:pt idx="16">
                    <c:v>2025</c:v>
                  </c:pt>
                  <c:pt idx="20">
                    <c:v>2026</c:v>
                  </c:pt>
                </c:lvl>
              </c:multiLvlStrCache>
            </c:multiLvlStrRef>
          </c:cat>
          <c:val>
            <c:numRef>
              <c:f>Sheet1!$U$24:$U$44</c:f>
              <c:numCache>
                <c:formatCode>#,##0_);[Red]\(#,##0\)</c:formatCode>
                <c:ptCount val="21"/>
                <c:pt idx="0">
                  <c:v>#N/A</c:v>
                </c:pt>
                <c:pt idx="1">
                  <c:v>#N/A</c:v>
                </c:pt>
                <c:pt idx="2">
                  <c:v>#N/A</c:v>
                </c:pt>
                <c:pt idx="3">
                  <c:v>#N/A</c:v>
                </c:pt>
                <c:pt idx="4">
                  <c:v>#N/A</c:v>
                </c:pt>
                <c:pt idx="5">
                  <c:v>#N/A</c:v>
                </c:pt>
                <c:pt idx="6">
                  <c:v>#N/A</c:v>
                </c:pt>
                <c:pt idx="7" formatCode="#,##0">
                  <c:v>654</c:v>
                </c:pt>
                <c:pt idx="8" formatCode="#,##0">
                  <c:v>1620</c:v>
                </c:pt>
                <c:pt idx="9" formatCode="#,##0">
                  <c:v>1746</c:v>
                </c:pt>
                <c:pt idx="10" formatCode="#,##0">
                  <c:v>2094</c:v>
                </c:pt>
                <c:pt idx="11" formatCode="#,##0">
                  <c:v>2374</c:v>
                </c:pt>
                <c:pt idx="12" formatCode="#,##0">
                  <c:v>2606</c:v>
                </c:pt>
                <c:pt idx="13" formatCode="#,##0">
                  <c:v>2632</c:v>
                </c:pt>
                <c:pt idx="14" formatCode="#,##0">
                  <c:v>2728</c:v>
                </c:pt>
                <c:pt idx="15" formatCode="#,##0">
                  <c:v>2930</c:v>
                </c:pt>
                <c:pt idx="16" formatCode="#,##0">
                  <c:v>3171</c:v>
                </c:pt>
                <c:pt idx="17" formatCode="#,##0">
                  <c:v>2846</c:v>
                </c:pt>
                <c:pt idx="18" formatCode="#,##0">
                  <c:v>3026</c:v>
                </c:pt>
                <c:pt idx="19" formatCode="#,##0">
                  <c:v>2991</c:v>
                </c:pt>
                <c:pt idx="20" formatCode="#,##0">
                  <c:v>3884</c:v>
                </c:pt>
              </c:numCache>
            </c:numRef>
          </c:val>
          <c:extLst>
            <c:ext xmlns:c16="http://schemas.microsoft.com/office/drawing/2014/chart" uri="{C3380CC4-5D6E-409C-BE32-E72D297353CC}">
              <c16:uniqueId val="{00000000-B9DC-4B45-AAC6-E27568413F41}"/>
            </c:ext>
          </c:extLst>
        </c:ser>
        <c:dLbls>
          <c:showLegendKey val="0"/>
          <c:showVal val="0"/>
          <c:showCatName val="0"/>
          <c:showSerName val="0"/>
          <c:showPercent val="0"/>
          <c:showBubbleSize val="0"/>
        </c:dLbls>
        <c:gapWidth val="32"/>
        <c:axId val="552120968"/>
        <c:axId val="552111784"/>
      </c:barChart>
      <c:catAx>
        <c:axId val="552120968"/>
        <c:scaling>
          <c:orientation val="minMax"/>
        </c:scaling>
        <c:delete val="0"/>
        <c:axPos val="b"/>
        <c:numFmt formatCode="General" sourceLinked="1"/>
        <c:majorTickMark val="none"/>
        <c:minorTickMark val="none"/>
        <c:tickLblPos val="low"/>
        <c:spPr>
          <a:noFill/>
          <a:ln w="9525" cap="flat" cmpd="sng" algn="ctr">
            <a:solidFill>
              <a:schemeClr val="bg1">
                <a:lumMod val="50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メイリオ" panose="020B0604030504040204" pitchFamily="50" charset="-128"/>
                <a:ea typeface="メイリオ" panose="020B0604030504040204" pitchFamily="50" charset="-128"/>
                <a:cs typeface="+mn-cs"/>
              </a:defRPr>
            </a:pPr>
            <a:endParaRPr lang="ja-JP"/>
          </a:p>
        </c:txPr>
        <c:crossAx val="552111784"/>
        <c:crosses val="autoZero"/>
        <c:auto val="1"/>
        <c:lblAlgn val="ctr"/>
        <c:lblOffset val="100"/>
        <c:noMultiLvlLbl val="0"/>
      </c:catAx>
      <c:valAx>
        <c:axId val="552111784"/>
        <c:scaling>
          <c:orientation val="minMax"/>
          <c:max val="7000"/>
          <c:min val="0"/>
        </c:scaling>
        <c:delete val="0"/>
        <c:axPos val="l"/>
        <c:majorGridlines>
          <c:spPr>
            <a:ln w="9525" cap="flat" cmpd="sng" algn="ctr">
              <a:solidFill>
                <a:schemeClr val="tx1">
                  <a:lumMod val="15000"/>
                  <a:lumOff val="85000"/>
                </a:schemeClr>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メイリオ" panose="020B0604030504040204" pitchFamily="50" charset="-128"/>
                <a:ea typeface="メイリオ" panose="020B0604030504040204" pitchFamily="50" charset="-128"/>
                <a:cs typeface="+mn-cs"/>
              </a:defRPr>
            </a:pPr>
            <a:endParaRPr lang="ja-JP"/>
          </a:p>
        </c:txPr>
        <c:crossAx val="55212096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solidFill>
      <a:round/>
    </a:ln>
    <a:effectLst/>
  </c:spPr>
  <c:txPr>
    <a:bodyPr/>
    <a:lstStyle/>
    <a:p>
      <a:pPr>
        <a:defRPr/>
      </a:pPr>
      <a:endParaRPr lang="ja-JP"/>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ltLang="en-US" sz="1600" b="0"/>
              <a:t>韓国からの訪日客消費総額推移</a:t>
            </a:r>
          </a:p>
        </c:rich>
      </c:tx>
      <c:layout>
        <c:manualLayout>
          <c:xMode val="edge"/>
          <c:yMode val="edge"/>
          <c:x val="0.2723060769754993"/>
          <c:y val="2.6971190050085268E-2"/>
        </c:manualLayout>
      </c:layout>
      <c:overlay val="0"/>
    </c:title>
    <c:autoTitleDeleted val="0"/>
    <c:plotArea>
      <c:layout>
        <c:manualLayout>
          <c:layoutTarget val="inner"/>
          <c:xMode val="edge"/>
          <c:yMode val="edge"/>
          <c:x val="0.13092409240924091"/>
          <c:y val="0.17421721492082787"/>
          <c:w val="0.84333695288567967"/>
          <c:h val="0.5909797146529715"/>
        </c:manualLayout>
      </c:layout>
      <c:barChart>
        <c:barDir val="col"/>
        <c:grouping val="clustered"/>
        <c:varyColors val="0"/>
        <c:ser>
          <c:idx val="0"/>
          <c:order val="0"/>
          <c:tx>
            <c:strRef>
              <c:f>Sheet1!$AC$20</c:f>
              <c:strCache>
                <c:ptCount val="1"/>
                <c:pt idx="0">
                  <c:v>韓国</c:v>
                </c:pt>
              </c:strCache>
            </c:strRef>
          </c:tx>
          <c:invertIfNegative val="0"/>
          <c:cat>
            <c:multiLvlStrRef>
              <c:f>Sheet1!$C$24:$D$44</c:f>
              <c:multiLvlStrCache>
                <c:ptCount val="21"/>
                <c:lvl>
                  <c:pt idx="0">
                    <c:v>1-3</c:v>
                  </c:pt>
                  <c:pt idx="1">
                    <c:v>4-6</c:v>
                  </c:pt>
                  <c:pt idx="2">
                    <c:v>7-9</c:v>
                  </c:pt>
                  <c:pt idx="3">
                    <c:v>10-12</c:v>
                  </c:pt>
                  <c:pt idx="4">
                    <c:v>1-3</c:v>
                  </c:pt>
                  <c:pt idx="5">
                    <c:v>4-6</c:v>
                  </c:pt>
                  <c:pt idx="6">
                    <c:v>7-9</c:v>
                  </c:pt>
                  <c:pt idx="7">
                    <c:v>10-12</c:v>
                  </c:pt>
                  <c:pt idx="8">
                    <c:v>1-3</c:v>
                  </c:pt>
                  <c:pt idx="9">
                    <c:v>4-6</c:v>
                  </c:pt>
                  <c:pt idx="10">
                    <c:v>7-9</c:v>
                  </c:pt>
                  <c:pt idx="11">
                    <c:v>10-12</c:v>
                  </c:pt>
                  <c:pt idx="12">
                    <c:v>1-3</c:v>
                  </c:pt>
                  <c:pt idx="13">
                    <c:v>4-6</c:v>
                  </c:pt>
                  <c:pt idx="14">
                    <c:v>7-9</c:v>
                  </c:pt>
                  <c:pt idx="15">
                    <c:v>10-12</c:v>
                  </c:pt>
                  <c:pt idx="16">
                    <c:v>1-3</c:v>
                  </c:pt>
                  <c:pt idx="17">
                    <c:v>4-6</c:v>
                  </c:pt>
                  <c:pt idx="18">
                    <c:v>7-9</c:v>
                  </c:pt>
                  <c:pt idx="19">
                    <c:v>10-12</c:v>
                  </c:pt>
                  <c:pt idx="20">
                    <c:v>1-3</c:v>
                  </c:pt>
                </c:lvl>
                <c:lvl>
                  <c:pt idx="0">
                    <c:v>2021</c:v>
                  </c:pt>
                  <c:pt idx="4">
                    <c:v>2022</c:v>
                  </c:pt>
                  <c:pt idx="8">
                    <c:v>2023</c:v>
                  </c:pt>
                  <c:pt idx="12">
                    <c:v>2024</c:v>
                  </c:pt>
                  <c:pt idx="16">
                    <c:v>2025</c:v>
                  </c:pt>
                  <c:pt idx="20">
                    <c:v>2026</c:v>
                  </c:pt>
                </c:lvl>
              </c:multiLvlStrCache>
            </c:multiLvlStrRef>
          </c:cat>
          <c:val>
            <c:numRef>
              <c:f>Sheet1!$AD$24:$AD$44</c:f>
              <c:numCache>
                <c:formatCode>#,##0_);[Red]\(#,##0\)</c:formatCode>
                <c:ptCount val="21"/>
                <c:pt idx="0">
                  <c:v>#N/A</c:v>
                </c:pt>
                <c:pt idx="1">
                  <c:v>#N/A</c:v>
                </c:pt>
                <c:pt idx="2">
                  <c:v>#N/A</c:v>
                </c:pt>
                <c:pt idx="3">
                  <c:v>#N/A</c:v>
                </c:pt>
                <c:pt idx="4">
                  <c:v>#N/A</c:v>
                </c:pt>
                <c:pt idx="5">
                  <c:v>#N/A</c:v>
                </c:pt>
                <c:pt idx="6">
                  <c:v>#N/A</c:v>
                </c:pt>
                <c:pt idx="7" formatCode="#,##0">
                  <c:v>993</c:v>
                </c:pt>
                <c:pt idx="8" formatCode="#,##0">
                  <c:v>1914</c:v>
                </c:pt>
                <c:pt idx="9" formatCode="#,##0">
                  <c:v>1459</c:v>
                </c:pt>
                <c:pt idx="10" formatCode="#,##0">
                  <c:v>1920</c:v>
                </c:pt>
                <c:pt idx="11" formatCode="#,##0">
                  <c:v>2094</c:v>
                </c:pt>
                <c:pt idx="12" formatCode="#,##0">
                  <c:v>2416</c:v>
                </c:pt>
                <c:pt idx="13" formatCode="#,##0">
                  <c:v>2265</c:v>
                </c:pt>
                <c:pt idx="14" formatCode="#,##0">
                  <c:v>2312</c:v>
                </c:pt>
                <c:pt idx="15" formatCode="#,##0">
                  <c:v>2610</c:v>
                </c:pt>
                <c:pt idx="16" formatCode="#,##0">
                  <c:v>2823</c:v>
                </c:pt>
                <c:pt idx="17" formatCode="#,##0">
                  <c:v>2308</c:v>
                </c:pt>
                <c:pt idx="18" formatCode="#,##0">
                  <c:v>2015</c:v>
                </c:pt>
                <c:pt idx="19" formatCode="#,##0">
                  <c:v>2760</c:v>
                </c:pt>
                <c:pt idx="20" formatCode="#,##0">
                  <c:v>3182</c:v>
                </c:pt>
              </c:numCache>
            </c:numRef>
          </c:val>
          <c:extLst>
            <c:ext xmlns:c16="http://schemas.microsoft.com/office/drawing/2014/chart" uri="{C3380CC4-5D6E-409C-BE32-E72D297353CC}">
              <c16:uniqueId val="{00000000-71E2-414E-B203-3BF002E200D3}"/>
            </c:ext>
          </c:extLst>
        </c:ser>
        <c:dLbls>
          <c:showLegendKey val="0"/>
          <c:showVal val="0"/>
          <c:showCatName val="0"/>
          <c:showSerName val="0"/>
          <c:showPercent val="0"/>
          <c:showBubbleSize val="0"/>
        </c:dLbls>
        <c:gapWidth val="32"/>
        <c:axId val="552120968"/>
        <c:axId val="552111784"/>
      </c:barChart>
      <c:catAx>
        <c:axId val="552120968"/>
        <c:scaling>
          <c:orientation val="minMax"/>
        </c:scaling>
        <c:delete val="0"/>
        <c:axPos val="b"/>
        <c:numFmt formatCode="General" sourceLinked="1"/>
        <c:majorTickMark val="none"/>
        <c:minorTickMark val="none"/>
        <c:tickLblPos val="low"/>
        <c:spPr>
          <a:noFill/>
          <a:ln w="9525" cap="flat" cmpd="sng" algn="ctr">
            <a:solidFill>
              <a:schemeClr val="bg1">
                <a:lumMod val="50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メイリオ" panose="020B0604030504040204" pitchFamily="50" charset="-128"/>
                <a:ea typeface="メイリオ" panose="020B0604030504040204" pitchFamily="50" charset="-128"/>
                <a:cs typeface="+mn-cs"/>
              </a:defRPr>
            </a:pPr>
            <a:endParaRPr lang="ja-JP"/>
          </a:p>
        </c:txPr>
        <c:crossAx val="552111784"/>
        <c:crosses val="autoZero"/>
        <c:auto val="1"/>
        <c:lblAlgn val="ctr"/>
        <c:lblOffset val="100"/>
        <c:noMultiLvlLbl val="0"/>
      </c:catAx>
      <c:valAx>
        <c:axId val="552111784"/>
        <c:scaling>
          <c:orientation val="minMax"/>
          <c:max val="7000"/>
          <c:min val="0"/>
        </c:scaling>
        <c:delete val="0"/>
        <c:axPos val="l"/>
        <c:majorGridlines>
          <c:spPr>
            <a:ln w="9525" cap="flat" cmpd="sng" algn="ctr">
              <a:solidFill>
                <a:schemeClr val="tx1">
                  <a:lumMod val="15000"/>
                  <a:lumOff val="85000"/>
                </a:schemeClr>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メイリオ" panose="020B0604030504040204" pitchFamily="50" charset="-128"/>
                <a:ea typeface="メイリオ" panose="020B0604030504040204" pitchFamily="50" charset="-128"/>
                <a:cs typeface="+mn-cs"/>
              </a:defRPr>
            </a:pPr>
            <a:endParaRPr lang="ja-JP"/>
          </a:p>
        </c:txPr>
        <c:crossAx val="55212096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solidFill>
      <a:round/>
    </a:ln>
    <a:effectLst/>
  </c:spPr>
  <c:txPr>
    <a:bodyPr/>
    <a:lstStyle/>
    <a:p>
      <a:pPr>
        <a:defRPr/>
      </a:pPr>
      <a:endParaRPr lang="ja-JP"/>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ltLang="en-US" sz="1600" b="0"/>
              <a:t>中国からの訪日客消費総額推移</a:t>
            </a:r>
          </a:p>
        </c:rich>
      </c:tx>
      <c:layout>
        <c:manualLayout>
          <c:xMode val="edge"/>
          <c:yMode val="edge"/>
          <c:x val="0.28379986031811166"/>
          <c:y val="2.7043780621876453E-2"/>
        </c:manualLayout>
      </c:layout>
      <c:overlay val="0"/>
    </c:title>
    <c:autoTitleDeleted val="0"/>
    <c:plotArea>
      <c:layout>
        <c:manualLayout>
          <c:layoutTarget val="inner"/>
          <c:xMode val="edge"/>
          <c:yMode val="edge"/>
          <c:x val="0.10169222897833616"/>
          <c:y val="0.17421721492082787"/>
          <c:w val="0.86655167901049457"/>
          <c:h val="0.5909797146529715"/>
        </c:manualLayout>
      </c:layout>
      <c:barChart>
        <c:barDir val="col"/>
        <c:grouping val="clustered"/>
        <c:varyColors val="0"/>
        <c:ser>
          <c:idx val="0"/>
          <c:order val="0"/>
          <c:tx>
            <c:strRef>
              <c:f>Sheet1!$AL$20</c:f>
              <c:strCache>
                <c:ptCount val="1"/>
                <c:pt idx="0">
                  <c:v>中国</c:v>
                </c:pt>
              </c:strCache>
            </c:strRef>
          </c:tx>
          <c:invertIfNegative val="0"/>
          <c:cat>
            <c:multiLvlStrRef>
              <c:f>Sheet1!$C$24:$D$44</c:f>
              <c:multiLvlStrCache>
                <c:ptCount val="21"/>
                <c:lvl>
                  <c:pt idx="0">
                    <c:v>1-3</c:v>
                  </c:pt>
                  <c:pt idx="1">
                    <c:v>4-6</c:v>
                  </c:pt>
                  <c:pt idx="2">
                    <c:v>7-9</c:v>
                  </c:pt>
                  <c:pt idx="3">
                    <c:v>10-12</c:v>
                  </c:pt>
                  <c:pt idx="4">
                    <c:v>1-3</c:v>
                  </c:pt>
                  <c:pt idx="5">
                    <c:v>4-6</c:v>
                  </c:pt>
                  <c:pt idx="6">
                    <c:v>7-9</c:v>
                  </c:pt>
                  <c:pt idx="7">
                    <c:v>10-12</c:v>
                  </c:pt>
                  <c:pt idx="8">
                    <c:v>1-3</c:v>
                  </c:pt>
                  <c:pt idx="9">
                    <c:v>4-6</c:v>
                  </c:pt>
                  <c:pt idx="10">
                    <c:v>7-9</c:v>
                  </c:pt>
                  <c:pt idx="11">
                    <c:v>10-12</c:v>
                  </c:pt>
                  <c:pt idx="12">
                    <c:v>1-3</c:v>
                  </c:pt>
                  <c:pt idx="13">
                    <c:v>4-6</c:v>
                  </c:pt>
                  <c:pt idx="14">
                    <c:v>7-9</c:v>
                  </c:pt>
                  <c:pt idx="15">
                    <c:v>10-12</c:v>
                  </c:pt>
                  <c:pt idx="16">
                    <c:v>1-3</c:v>
                  </c:pt>
                  <c:pt idx="17">
                    <c:v>4-6</c:v>
                  </c:pt>
                  <c:pt idx="18">
                    <c:v>7-9</c:v>
                  </c:pt>
                  <c:pt idx="19">
                    <c:v>10-12</c:v>
                  </c:pt>
                  <c:pt idx="20">
                    <c:v>1-3</c:v>
                  </c:pt>
                </c:lvl>
                <c:lvl>
                  <c:pt idx="0">
                    <c:v>2021</c:v>
                  </c:pt>
                  <c:pt idx="4">
                    <c:v>2022</c:v>
                  </c:pt>
                  <c:pt idx="8">
                    <c:v>2023</c:v>
                  </c:pt>
                  <c:pt idx="12">
                    <c:v>2024</c:v>
                  </c:pt>
                  <c:pt idx="16">
                    <c:v>2025</c:v>
                  </c:pt>
                  <c:pt idx="20">
                    <c:v>2026</c:v>
                  </c:pt>
                </c:lvl>
              </c:multiLvlStrCache>
            </c:multiLvlStrRef>
          </c:cat>
          <c:val>
            <c:numRef>
              <c:f>Sheet1!$AM$24:$AM$44</c:f>
              <c:numCache>
                <c:formatCode>General</c:formatCode>
                <c:ptCount val="21"/>
                <c:pt idx="0">
                  <c:v>#N/A</c:v>
                </c:pt>
                <c:pt idx="1">
                  <c:v>#N/A</c:v>
                </c:pt>
                <c:pt idx="2">
                  <c:v>#N/A</c:v>
                </c:pt>
                <c:pt idx="3">
                  <c:v>#N/A</c:v>
                </c:pt>
                <c:pt idx="4">
                  <c:v>#N/A</c:v>
                </c:pt>
                <c:pt idx="5">
                  <c:v>#N/A</c:v>
                </c:pt>
                <c:pt idx="6">
                  <c:v>#N/A</c:v>
                </c:pt>
                <c:pt idx="7" formatCode="#,##0">
                  <c:v>468</c:v>
                </c:pt>
                <c:pt idx="8" formatCode="#,##0">
                  <c:v>968</c:v>
                </c:pt>
                <c:pt idx="9" formatCode="#,##0">
                  <c:v>1540</c:v>
                </c:pt>
                <c:pt idx="10" formatCode="#,##0">
                  <c:v>2766</c:v>
                </c:pt>
                <c:pt idx="11" formatCode="#,##0">
                  <c:v>2327</c:v>
                </c:pt>
                <c:pt idx="12" formatCode="#,##0">
                  <c:v>3574</c:v>
                </c:pt>
                <c:pt idx="13" formatCode="#,##0">
                  <c:v>4389</c:v>
                </c:pt>
                <c:pt idx="14" formatCode="#,##0">
                  <c:v>4999</c:v>
                </c:pt>
                <c:pt idx="15" formatCode="#,##0">
                  <c:v>4303</c:v>
                </c:pt>
                <c:pt idx="16" formatCode="#,##0">
                  <c:v>5478</c:v>
                </c:pt>
                <c:pt idx="17" formatCode="#,##0">
                  <c:v>5064</c:v>
                </c:pt>
                <c:pt idx="18" formatCode="#,##0">
                  <c:v>5950</c:v>
                </c:pt>
                <c:pt idx="19" formatCode="#,##0">
                  <c:v>3566</c:v>
                </c:pt>
                <c:pt idx="20" formatCode="#,##0">
                  <c:v>2715</c:v>
                </c:pt>
              </c:numCache>
            </c:numRef>
          </c:val>
          <c:extLst>
            <c:ext xmlns:c16="http://schemas.microsoft.com/office/drawing/2014/chart" uri="{C3380CC4-5D6E-409C-BE32-E72D297353CC}">
              <c16:uniqueId val="{00000000-C3CA-43CA-A49D-D87D20414342}"/>
            </c:ext>
          </c:extLst>
        </c:ser>
        <c:dLbls>
          <c:showLegendKey val="0"/>
          <c:showVal val="0"/>
          <c:showCatName val="0"/>
          <c:showSerName val="0"/>
          <c:showPercent val="0"/>
          <c:showBubbleSize val="0"/>
        </c:dLbls>
        <c:gapWidth val="32"/>
        <c:axId val="552120968"/>
        <c:axId val="552111784"/>
      </c:barChart>
      <c:catAx>
        <c:axId val="552120968"/>
        <c:scaling>
          <c:orientation val="minMax"/>
        </c:scaling>
        <c:delete val="0"/>
        <c:axPos val="b"/>
        <c:numFmt formatCode="General" sourceLinked="1"/>
        <c:majorTickMark val="none"/>
        <c:minorTickMark val="none"/>
        <c:tickLblPos val="low"/>
        <c:spPr>
          <a:noFill/>
          <a:ln w="9525" cap="flat" cmpd="sng" algn="ctr">
            <a:solidFill>
              <a:schemeClr val="bg1">
                <a:lumMod val="50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メイリオ" panose="020B0604030504040204" pitchFamily="50" charset="-128"/>
                <a:ea typeface="メイリオ" panose="020B0604030504040204" pitchFamily="50" charset="-128"/>
                <a:cs typeface="+mn-cs"/>
              </a:defRPr>
            </a:pPr>
            <a:endParaRPr lang="ja-JP"/>
          </a:p>
        </c:txPr>
        <c:crossAx val="552111784"/>
        <c:crosses val="autoZero"/>
        <c:auto val="1"/>
        <c:lblAlgn val="ctr"/>
        <c:lblOffset val="100"/>
        <c:noMultiLvlLbl val="0"/>
      </c:catAx>
      <c:valAx>
        <c:axId val="552111784"/>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メイリオ" panose="020B0604030504040204" pitchFamily="50" charset="-128"/>
                <a:ea typeface="メイリオ" panose="020B0604030504040204" pitchFamily="50" charset="-128"/>
                <a:cs typeface="+mn-cs"/>
              </a:defRPr>
            </a:pPr>
            <a:endParaRPr lang="ja-JP"/>
          </a:p>
        </c:txPr>
        <c:crossAx val="55212096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solidFill>
      <a:round/>
    </a:ln>
    <a:effectLst/>
  </c:spPr>
  <c:txPr>
    <a:bodyPr/>
    <a:lstStyle/>
    <a:p>
      <a:pPr>
        <a:defRPr/>
      </a:pPr>
      <a:endParaRPr lang="ja-JP"/>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ltLang="en-US" sz="1600" b="0"/>
              <a:t>米国からの訪日客消費総額推移</a:t>
            </a:r>
          </a:p>
        </c:rich>
      </c:tx>
      <c:layout>
        <c:manualLayout>
          <c:xMode val="edge"/>
          <c:yMode val="edge"/>
          <c:x val="0.27295070109907754"/>
          <c:y val="3.4770809914386892E-2"/>
        </c:manualLayout>
      </c:layout>
      <c:overlay val="0"/>
    </c:title>
    <c:autoTitleDeleted val="0"/>
    <c:plotArea>
      <c:layout>
        <c:manualLayout>
          <c:layoutTarget val="inner"/>
          <c:xMode val="edge"/>
          <c:yMode val="edge"/>
          <c:x val="0.10774881867244064"/>
          <c:y val="0.17421721492082787"/>
          <c:w val="0.85491983694660423"/>
          <c:h val="0.5909797146529715"/>
        </c:manualLayout>
      </c:layout>
      <c:barChart>
        <c:barDir val="col"/>
        <c:grouping val="clustered"/>
        <c:varyColors val="0"/>
        <c:ser>
          <c:idx val="0"/>
          <c:order val="0"/>
          <c:tx>
            <c:strRef>
              <c:f>Sheet1!$AU$20</c:f>
              <c:strCache>
                <c:ptCount val="1"/>
                <c:pt idx="0">
                  <c:v>米国</c:v>
                </c:pt>
              </c:strCache>
            </c:strRef>
          </c:tx>
          <c:invertIfNegative val="0"/>
          <c:cat>
            <c:multiLvlStrRef>
              <c:f>Sheet1!$C$24:$D$44</c:f>
              <c:multiLvlStrCache>
                <c:ptCount val="21"/>
                <c:lvl>
                  <c:pt idx="0">
                    <c:v>1-3</c:v>
                  </c:pt>
                  <c:pt idx="1">
                    <c:v>4-6</c:v>
                  </c:pt>
                  <c:pt idx="2">
                    <c:v>7-9</c:v>
                  </c:pt>
                  <c:pt idx="3">
                    <c:v>10-12</c:v>
                  </c:pt>
                  <c:pt idx="4">
                    <c:v>1-3</c:v>
                  </c:pt>
                  <c:pt idx="5">
                    <c:v>4-6</c:v>
                  </c:pt>
                  <c:pt idx="6">
                    <c:v>7-9</c:v>
                  </c:pt>
                  <c:pt idx="7">
                    <c:v>10-12</c:v>
                  </c:pt>
                  <c:pt idx="8">
                    <c:v>1-3</c:v>
                  </c:pt>
                  <c:pt idx="9">
                    <c:v>4-6</c:v>
                  </c:pt>
                  <c:pt idx="10">
                    <c:v>7-9</c:v>
                  </c:pt>
                  <c:pt idx="11">
                    <c:v>10-12</c:v>
                  </c:pt>
                  <c:pt idx="12">
                    <c:v>1-3</c:v>
                  </c:pt>
                  <c:pt idx="13">
                    <c:v>4-6</c:v>
                  </c:pt>
                  <c:pt idx="14">
                    <c:v>7-9</c:v>
                  </c:pt>
                  <c:pt idx="15">
                    <c:v>10-12</c:v>
                  </c:pt>
                  <c:pt idx="16">
                    <c:v>1-3</c:v>
                  </c:pt>
                  <c:pt idx="17">
                    <c:v>4-6</c:v>
                  </c:pt>
                  <c:pt idx="18">
                    <c:v>7-9</c:v>
                  </c:pt>
                  <c:pt idx="19">
                    <c:v>10-12</c:v>
                  </c:pt>
                  <c:pt idx="20">
                    <c:v>1-3</c:v>
                  </c:pt>
                </c:lvl>
                <c:lvl>
                  <c:pt idx="0">
                    <c:v>2021</c:v>
                  </c:pt>
                  <c:pt idx="4">
                    <c:v>2022</c:v>
                  </c:pt>
                  <c:pt idx="8">
                    <c:v>2023</c:v>
                  </c:pt>
                  <c:pt idx="12">
                    <c:v>2024</c:v>
                  </c:pt>
                  <c:pt idx="16">
                    <c:v>2025</c:v>
                  </c:pt>
                  <c:pt idx="20">
                    <c:v>2026</c:v>
                  </c:pt>
                </c:lvl>
              </c:multiLvlStrCache>
            </c:multiLvlStrRef>
          </c:cat>
          <c:val>
            <c:numRef>
              <c:f>Sheet1!$AV$24:$AV$44</c:f>
              <c:numCache>
                <c:formatCode>General</c:formatCode>
                <c:ptCount val="21"/>
                <c:pt idx="0">
                  <c:v>#N/A</c:v>
                </c:pt>
                <c:pt idx="1">
                  <c:v>#N/A</c:v>
                </c:pt>
                <c:pt idx="2">
                  <c:v>#N/A</c:v>
                </c:pt>
                <c:pt idx="3">
                  <c:v>#N/A</c:v>
                </c:pt>
                <c:pt idx="4">
                  <c:v>#N/A</c:v>
                </c:pt>
                <c:pt idx="5">
                  <c:v>#N/A</c:v>
                </c:pt>
                <c:pt idx="6">
                  <c:v>#N/A</c:v>
                </c:pt>
                <c:pt idx="7" formatCode="#,##0">
                  <c:v>704</c:v>
                </c:pt>
                <c:pt idx="8" formatCode="#,##0">
                  <c:v>977</c:v>
                </c:pt>
                <c:pt idx="9" formatCode="#,##0">
                  <c:v>1762</c:v>
                </c:pt>
                <c:pt idx="10" formatCode="#,##0">
                  <c:v>1444</c:v>
                </c:pt>
                <c:pt idx="11" formatCode="#,##0">
                  <c:v>1887</c:v>
                </c:pt>
                <c:pt idx="12" formatCode="#,##0">
                  <c:v>1687</c:v>
                </c:pt>
                <c:pt idx="13" formatCode="#,##0">
                  <c:v>2802</c:v>
                </c:pt>
                <c:pt idx="14" formatCode="#,##0">
                  <c:v>1848</c:v>
                </c:pt>
                <c:pt idx="15" formatCode="#,##0">
                  <c:v>2673</c:v>
                </c:pt>
                <c:pt idx="16" formatCode="#,##0">
                  <c:v>2223</c:v>
                </c:pt>
                <c:pt idx="17" formatCode="#,##0">
                  <c:v>3546</c:v>
                </c:pt>
                <c:pt idx="18" formatCode="#,##0">
                  <c:v>2207</c:v>
                </c:pt>
                <c:pt idx="19" formatCode="#,##0">
                  <c:v>3210</c:v>
                </c:pt>
                <c:pt idx="20" formatCode="#,##0">
                  <c:v>2592</c:v>
                </c:pt>
              </c:numCache>
            </c:numRef>
          </c:val>
          <c:extLst>
            <c:ext xmlns:c16="http://schemas.microsoft.com/office/drawing/2014/chart" uri="{C3380CC4-5D6E-409C-BE32-E72D297353CC}">
              <c16:uniqueId val="{00000000-E1E9-4ACE-8443-412C6A37D103}"/>
            </c:ext>
          </c:extLst>
        </c:ser>
        <c:dLbls>
          <c:showLegendKey val="0"/>
          <c:showVal val="0"/>
          <c:showCatName val="0"/>
          <c:showSerName val="0"/>
          <c:showPercent val="0"/>
          <c:showBubbleSize val="0"/>
        </c:dLbls>
        <c:gapWidth val="32"/>
        <c:axId val="552120968"/>
        <c:axId val="552111784"/>
      </c:barChart>
      <c:catAx>
        <c:axId val="552120968"/>
        <c:scaling>
          <c:orientation val="minMax"/>
        </c:scaling>
        <c:delete val="0"/>
        <c:axPos val="b"/>
        <c:numFmt formatCode="General" sourceLinked="1"/>
        <c:majorTickMark val="none"/>
        <c:minorTickMark val="none"/>
        <c:tickLblPos val="low"/>
        <c:spPr>
          <a:noFill/>
          <a:ln w="9525" cap="flat" cmpd="sng" algn="ctr">
            <a:solidFill>
              <a:schemeClr val="bg1">
                <a:lumMod val="50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メイリオ" panose="020B0604030504040204" pitchFamily="50" charset="-128"/>
                <a:ea typeface="メイリオ" panose="020B0604030504040204" pitchFamily="50" charset="-128"/>
                <a:cs typeface="+mn-cs"/>
              </a:defRPr>
            </a:pPr>
            <a:endParaRPr lang="ja-JP"/>
          </a:p>
        </c:txPr>
        <c:crossAx val="552111784"/>
        <c:crosses val="autoZero"/>
        <c:auto val="1"/>
        <c:lblAlgn val="ctr"/>
        <c:lblOffset val="100"/>
        <c:noMultiLvlLbl val="0"/>
      </c:catAx>
      <c:valAx>
        <c:axId val="552111784"/>
        <c:scaling>
          <c:orientation val="minMax"/>
          <c:max val="7000"/>
          <c:min val="0"/>
        </c:scaling>
        <c:delete val="0"/>
        <c:axPos val="l"/>
        <c:majorGridlines>
          <c:spPr>
            <a:ln w="9525" cap="flat" cmpd="sng" algn="ctr">
              <a:solidFill>
                <a:schemeClr val="tx1">
                  <a:lumMod val="15000"/>
                  <a:lumOff val="85000"/>
                </a:schemeClr>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メイリオ" panose="020B0604030504040204" pitchFamily="50" charset="-128"/>
                <a:ea typeface="メイリオ" panose="020B0604030504040204" pitchFamily="50" charset="-128"/>
                <a:cs typeface="+mn-cs"/>
              </a:defRPr>
            </a:pPr>
            <a:endParaRPr lang="ja-JP"/>
          </a:p>
        </c:txPr>
        <c:crossAx val="55212096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solidFill>
      <a:round/>
    </a:ln>
    <a:effectLst/>
  </c:spPr>
  <c:txPr>
    <a:bodyPr/>
    <a:lstStyle/>
    <a:p>
      <a:pPr>
        <a:defRPr/>
      </a:pPr>
      <a:endParaRPr lang="ja-JP"/>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4</xdr:col>
      <xdr:colOff>26896</xdr:colOff>
      <xdr:row>4</xdr:row>
      <xdr:rowOff>151281</xdr:rowOff>
    </xdr:from>
    <xdr:to>
      <xdr:col>11</xdr:col>
      <xdr:colOff>1</xdr:colOff>
      <xdr:row>18</xdr:row>
      <xdr:rowOff>113181</xdr:rowOff>
    </xdr:to>
    <xdr:graphicFrame macro="">
      <xdr:nvGraphicFramePr>
        <xdr:cNvPr id="7" name="グラフ 6">
          <a:extLst>
            <a:ext uri="{FF2B5EF4-FFF2-40B4-BE49-F238E27FC236}">
              <a16:creationId xmlns:a16="http://schemas.microsoft.com/office/drawing/2014/main" id="{850C3A1D-7F83-47F9-875A-0A1C835795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xdr:col>
      <xdr:colOff>829874</xdr:colOff>
      <xdr:row>4</xdr:row>
      <xdr:rowOff>185697</xdr:rowOff>
    </xdr:from>
    <xdr:to>
      <xdr:col>26</xdr:col>
      <xdr:colOff>789213</xdr:colOff>
      <xdr:row>18</xdr:row>
      <xdr:rowOff>122384</xdr:rowOff>
    </xdr:to>
    <xdr:graphicFrame macro="">
      <xdr:nvGraphicFramePr>
        <xdr:cNvPr id="2" name="グラフ 1">
          <a:extLst>
            <a:ext uri="{FF2B5EF4-FFF2-40B4-BE49-F238E27FC236}">
              <a16:creationId xmlns:a16="http://schemas.microsoft.com/office/drawing/2014/main" id="{959CA3C8-6A50-404C-9C3B-B79A5C2522C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28</xdr:col>
      <xdr:colOff>0</xdr:colOff>
      <xdr:row>4</xdr:row>
      <xdr:rowOff>176894</xdr:rowOff>
    </xdr:from>
    <xdr:to>
      <xdr:col>35</xdr:col>
      <xdr:colOff>598714</xdr:colOff>
      <xdr:row>18</xdr:row>
      <xdr:rowOff>66435</xdr:rowOff>
    </xdr:to>
    <xdr:graphicFrame macro="">
      <xdr:nvGraphicFramePr>
        <xdr:cNvPr id="8" name="グラフ 7">
          <a:extLst>
            <a:ext uri="{FF2B5EF4-FFF2-40B4-BE49-F238E27FC236}">
              <a16:creationId xmlns:a16="http://schemas.microsoft.com/office/drawing/2014/main" id="{B108D3C1-662E-4107-B6BE-4C45C0BF682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37</xdr:col>
      <xdr:colOff>40822</xdr:colOff>
      <xdr:row>4</xdr:row>
      <xdr:rowOff>108858</xdr:rowOff>
    </xdr:from>
    <xdr:to>
      <xdr:col>44</xdr:col>
      <xdr:colOff>639535</xdr:colOff>
      <xdr:row>18</xdr:row>
      <xdr:rowOff>20811</xdr:rowOff>
    </xdr:to>
    <xdr:graphicFrame macro="">
      <xdr:nvGraphicFramePr>
        <xdr:cNvPr id="10" name="グラフ 9">
          <a:extLst>
            <a:ext uri="{FF2B5EF4-FFF2-40B4-BE49-F238E27FC236}">
              <a16:creationId xmlns:a16="http://schemas.microsoft.com/office/drawing/2014/main" id="{1BBD6EE5-F546-4858-8998-D2320E223E0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46</xdr:col>
      <xdr:colOff>0</xdr:colOff>
      <xdr:row>4</xdr:row>
      <xdr:rowOff>81643</xdr:rowOff>
    </xdr:from>
    <xdr:to>
      <xdr:col>53</xdr:col>
      <xdr:colOff>639535</xdr:colOff>
      <xdr:row>17</xdr:row>
      <xdr:rowOff>227318</xdr:rowOff>
    </xdr:to>
    <xdr:graphicFrame macro="">
      <xdr:nvGraphicFramePr>
        <xdr:cNvPr id="11" name="グラフ 10">
          <a:extLst>
            <a:ext uri="{FF2B5EF4-FFF2-40B4-BE49-F238E27FC236}">
              <a16:creationId xmlns:a16="http://schemas.microsoft.com/office/drawing/2014/main" id="{52BB0D12-10A5-4981-9A93-02BE6698AA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xdr:col>
      <xdr:colOff>54429</xdr:colOff>
      <xdr:row>5</xdr:row>
      <xdr:rowOff>143274</xdr:rowOff>
    </xdr:from>
    <xdr:to>
      <xdr:col>19</xdr:col>
      <xdr:colOff>748393</xdr:colOff>
      <xdr:row>6</xdr:row>
      <xdr:rowOff>231321</xdr:rowOff>
    </xdr:to>
    <xdr:sp macro="" textlink="">
      <xdr:nvSpPr>
        <xdr:cNvPr id="12" name="テキスト ボックス 11">
          <a:extLst>
            <a:ext uri="{FF2B5EF4-FFF2-40B4-BE49-F238E27FC236}">
              <a16:creationId xmlns:a16="http://schemas.microsoft.com/office/drawing/2014/main" id="{52924E27-D708-43A4-F0D6-054EEFB561FF}"/>
            </a:ext>
          </a:extLst>
        </xdr:cNvPr>
        <xdr:cNvSpPr txBox="1"/>
      </xdr:nvSpPr>
      <xdr:spPr>
        <a:xfrm>
          <a:off x="15689036" y="1367917"/>
          <a:ext cx="693964" cy="3329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latin typeface="メイリオ" panose="020B0604030504040204" pitchFamily="50" charset="-128"/>
              <a:ea typeface="メイリオ" panose="020B0604030504040204" pitchFamily="50" charset="-128"/>
            </a:rPr>
            <a:t>（億円）</a:t>
          </a:r>
        </a:p>
      </xdr:txBody>
    </xdr:sp>
    <xdr:clientData/>
  </xdr:twoCellAnchor>
  <xdr:twoCellAnchor>
    <xdr:from>
      <xdr:col>28</xdr:col>
      <xdr:colOff>158804</xdr:colOff>
      <xdr:row>5</xdr:row>
      <xdr:rowOff>133990</xdr:rowOff>
    </xdr:from>
    <xdr:to>
      <xdr:col>29</xdr:col>
      <xdr:colOff>226039</xdr:colOff>
      <xdr:row>6</xdr:row>
      <xdr:rowOff>133990</xdr:rowOff>
    </xdr:to>
    <xdr:sp macro="" textlink="">
      <xdr:nvSpPr>
        <xdr:cNvPr id="13" name="テキスト ボックス 12">
          <a:extLst>
            <a:ext uri="{FF2B5EF4-FFF2-40B4-BE49-F238E27FC236}">
              <a16:creationId xmlns:a16="http://schemas.microsoft.com/office/drawing/2014/main" id="{D742F9C2-DB50-4A13-ABD9-15DB161A7210}"/>
            </a:ext>
          </a:extLst>
        </xdr:cNvPr>
        <xdr:cNvSpPr txBox="1"/>
      </xdr:nvSpPr>
      <xdr:spPr>
        <a:xfrm>
          <a:off x="23726375" y="1358633"/>
          <a:ext cx="910878" cy="2449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latin typeface="メイリオ" panose="020B0604030504040204" pitchFamily="50" charset="-128"/>
              <a:ea typeface="メイリオ" panose="020B0604030504040204" pitchFamily="50" charset="-128"/>
            </a:rPr>
            <a:t>（億円）</a:t>
          </a:r>
        </a:p>
      </xdr:txBody>
    </xdr:sp>
    <xdr:clientData/>
  </xdr:twoCellAnchor>
  <xdr:twoCellAnchor>
    <xdr:from>
      <xdr:col>37</xdr:col>
      <xdr:colOff>61473</xdr:colOff>
      <xdr:row>5</xdr:row>
      <xdr:rowOff>34259</xdr:rowOff>
    </xdr:from>
    <xdr:to>
      <xdr:col>37</xdr:col>
      <xdr:colOff>762000</xdr:colOff>
      <xdr:row>6</xdr:row>
      <xdr:rowOff>95251</xdr:rowOff>
    </xdr:to>
    <xdr:sp macro="" textlink="">
      <xdr:nvSpPr>
        <xdr:cNvPr id="14" name="テキスト ボックス 13">
          <a:extLst>
            <a:ext uri="{FF2B5EF4-FFF2-40B4-BE49-F238E27FC236}">
              <a16:creationId xmlns:a16="http://schemas.microsoft.com/office/drawing/2014/main" id="{FC3AEDE6-C008-40C6-B2ED-683E7CDB1E4D}"/>
            </a:ext>
          </a:extLst>
        </xdr:cNvPr>
        <xdr:cNvSpPr txBox="1"/>
      </xdr:nvSpPr>
      <xdr:spPr>
        <a:xfrm>
          <a:off x="30269330" y="1258902"/>
          <a:ext cx="700527" cy="3059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latin typeface="メイリオ" panose="020B0604030504040204" pitchFamily="50" charset="-128"/>
              <a:ea typeface="メイリオ" panose="020B0604030504040204" pitchFamily="50" charset="-128"/>
            </a:rPr>
            <a:t>（億円）</a:t>
          </a:r>
        </a:p>
      </xdr:txBody>
    </xdr:sp>
    <xdr:clientData/>
  </xdr:twoCellAnchor>
  <xdr:twoCellAnchor>
    <xdr:from>
      <xdr:col>46</xdr:col>
      <xdr:colOff>12965</xdr:colOff>
      <xdr:row>5</xdr:row>
      <xdr:rowOff>13768</xdr:rowOff>
    </xdr:from>
    <xdr:to>
      <xdr:col>47</xdr:col>
      <xdr:colOff>16168</xdr:colOff>
      <xdr:row>6</xdr:row>
      <xdr:rowOff>13768</xdr:rowOff>
    </xdr:to>
    <xdr:sp macro="" textlink="">
      <xdr:nvSpPr>
        <xdr:cNvPr id="15" name="テキスト ボックス 14">
          <a:extLst>
            <a:ext uri="{FF2B5EF4-FFF2-40B4-BE49-F238E27FC236}">
              <a16:creationId xmlns:a16="http://schemas.microsoft.com/office/drawing/2014/main" id="{E00D3500-4DAA-4D60-A6FF-8836EEE67677}"/>
            </a:ext>
          </a:extLst>
        </xdr:cNvPr>
        <xdr:cNvSpPr txBox="1"/>
      </xdr:nvSpPr>
      <xdr:spPr>
        <a:xfrm>
          <a:off x="37065215" y="1238411"/>
          <a:ext cx="901274" cy="2449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latin typeface="メイリオ" panose="020B0604030504040204" pitchFamily="50" charset="-128"/>
              <a:ea typeface="メイリオ" panose="020B0604030504040204" pitchFamily="50" charset="-128"/>
            </a:rPr>
            <a:t>（億円）</a:t>
          </a:r>
        </a:p>
      </xdr:txBody>
    </xdr:sp>
    <xdr:clientData/>
  </xdr:twoCellAnchor>
</xdr:wsDr>
</file>

<file path=xl/drawings/drawing2.xml><?xml version="1.0" encoding="utf-8"?>
<c:userShapes xmlns:c="http://schemas.openxmlformats.org/drawingml/2006/chart">
  <cdr:relSizeAnchor xmlns:cdr="http://schemas.openxmlformats.org/drawingml/2006/chartDrawing">
    <cdr:from>
      <cdr:x>0.00956</cdr:x>
      <cdr:y>0.07054</cdr:y>
    </cdr:from>
    <cdr:to>
      <cdr:x>0.13251</cdr:x>
      <cdr:y>0.20131</cdr:y>
    </cdr:to>
    <cdr:sp macro="" textlink="">
      <cdr:nvSpPr>
        <cdr:cNvPr id="2" name="テキスト ボックス 1">
          <a:extLst xmlns:a="http://schemas.openxmlformats.org/drawingml/2006/main">
            <a:ext uri="{FF2B5EF4-FFF2-40B4-BE49-F238E27FC236}">
              <a16:creationId xmlns:a16="http://schemas.microsoft.com/office/drawing/2014/main" id="{42486473-C4E3-983E-AE1E-8AE0F8A2D502}"/>
            </a:ext>
          </a:extLst>
        </cdr:cNvPr>
        <cdr:cNvSpPr txBox="1"/>
      </cdr:nvSpPr>
      <cdr:spPr>
        <a:xfrm xmlns:a="http://schemas.openxmlformats.org/drawingml/2006/main">
          <a:off x="62752" y="229718"/>
          <a:ext cx="806824" cy="42582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000">
              <a:latin typeface="メイリオ" panose="020B0604030504040204" pitchFamily="50" charset="-128"/>
              <a:ea typeface="メイリオ" panose="020B0604030504040204" pitchFamily="50" charset="-128"/>
            </a:rPr>
            <a:t>（兆円）</a:t>
          </a: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indb.co.jp/service/corporate_data/eo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42882C-5FE3-4F65-BDB3-C139E4623055}">
  <dimension ref="B3:BB83"/>
  <sheetViews>
    <sheetView tabSelected="1" topLeftCell="A2" zoomScale="70" zoomScaleNormal="70" workbookViewId="0">
      <pane ySplit="22" topLeftCell="A27" activePane="bottomLeft" state="frozen"/>
      <selection activeCell="A2" sqref="A2"/>
      <selection pane="bottomLeft" activeCell="A2" sqref="A2"/>
    </sheetView>
  </sheetViews>
  <sheetFormatPr defaultRowHeight="18.75" x14ac:dyDescent="0.4"/>
  <cols>
    <col min="1" max="1" width="3.25" customWidth="1"/>
    <col min="2" max="2" width="11" customWidth="1"/>
    <col min="3" max="3" width="11" bestFit="1" customWidth="1"/>
    <col min="4" max="4" width="11" customWidth="1"/>
    <col min="5" max="5" width="10.375" customWidth="1"/>
    <col min="6" max="6" width="11.625" bestFit="1" customWidth="1"/>
    <col min="7" max="12" width="11" customWidth="1"/>
    <col min="13" max="13" width="13.875" bestFit="1" customWidth="1"/>
    <col min="14" max="24" width="11" customWidth="1"/>
    <col min="25" max="25" width="15.5" bestFit="1" customWidth="1"/>
    <col min="26" max="29" width="11" customWidth="1"/>
    <col min="34" max="34" width="13.5" customWidth="1"/>
    <col min="38" max="38" width="13" bestFit="1" customWidth="1"/>
    <col min="43" max="43" width="14.25" customWidth="1"/>
    <col min="47" max="47" width="11.75" bestFit="1" customWidth="1"/>
    <col min="52" max="52" width="14.25" customWidth="1"/>
    <col min="16384" max="16384" width="9" customWidth="1"/>
  </cols>
  <sheetData>
    <row r="3" spans="2:2" ht="19.5" x14ac:dyDescent="0.4">
      <c r="B3" s="9" t="s">
        <v>8</v>
      </c>
    </row>
    <row r="4" spans="2:2" x14ac:dyDescent="0.4">
      <c r="B4" t="s">
        <v>9</v>
      </c>
    </row>
    <row r="19" spans="2:54" x14ac:dyDescent="0.4">
      <c r="G19" s="4"/>
    </row>
    <row r="20" spans="2:54" ht="19.5" x14ac:dyDescent="0.4">
      <c r="B20" s="125"/>
      <c r="C20" s="17"/>
      <c r="D20" s="17"/>
      <c r="E20" s="26" t="s">
        <v>21</v>
      </c>
      <c r="F20" s="27"/>
      <c r="G20" s="28"/>
      <c r="H20" s="28"/>
      <c r="I20" s="28"/>
      <c r="J20" s="28"/>
      <c r="K20" s="28"/>
      <c r="L20" s="28"/>
      <c r="M20" s="29"/>
      <c r="N20" s="30"/>
      <c r="O20" s="30"/>
      <c r="P20" s="30"/>
      <c r="Q20" s="30"/>
      <c r="R20" s="31"/>
      <c r="S20" s="20"/>
      <c r="T20" s="38" t="s">
        <v>10</v>
      </c>
      <c r="U20" s="28"/>
      <c r="V20" s="28"/>
      <c r="W20" s="28"/>
      <c r="X20" s="28"/>
      <c r="Y20" s="39"/>
      <c r="Z20" s="30"/>
      <c r="AA20" s="31"/>
      <c r="AB20" s="19"/>
      <c r="AC20" s="38" t="s">
        <v>25</v>
      </c>
      <c r="AD20" s="27"/>
      <c r="AE20" s="45"/>
      <c r="AF20" s="46"/>
      <c r="AG20" s="46"/>
      <c r="AH20" s="46"/>
      <c r="AI20" s="46"/>
      <c r="AJ20" s="47"/>
      <c r="AK20" s="17"/>
      <c r="AL20" s="124" t="s">
        <v>23</v>
      </c>
      <c r="AM20" s="45"/>
      <c r="AN20" s="45"/>
      <c r="AO20" s="45"/>
      <c r="AP20" s="45"/>
      <c r="AQ20" s="45"/>
      <c r="AR20" s="45"/>
      <c r="AS20" s="50"/>
      <c r="AT20" s="17"/>
      <c r="AU20" s="52" t="s">
        <v>24</v>
      </c>
      <c r="AV20" s="45"/>
      <c r="AW20" s="45"/>
      <c r="AX20" s="45"/>
      <c r="AY20" s="45"/>
      <c r="AZ20" s="45"/>
      <c r="BA20" s="45"/>
      <c r="BB20" s="50"/>
    </row>
    <row r="21" spans="2:54" ht="19.5" x14ac:dyDescent="0.4">
      <c r="B21" s="125"/>
      <c r="C21" s="21"/>
      <c r="D21" s="21"/>
      <c r="E21" s="122" t="s">
        <v>12</v>
      </c>
      <c r="F21" s="34"/>
      <c r="G21" s="29"/>
      <c r="H21" s="29"/>
      <c r="I21" s="29"/>
      <c r="J21" s="29"/>
      <c r="K21" s="29"/>
      <c r="L21" s="29"/>
      <c r="M21" s="29"/>
      <c r="N21" s="29"/>
      <c r="O21" s="29"/>
      <c r="P21" s="29"/>
      <c r="Q21" s="29"/>
      <c r="R21" s="33"/>
      <c r="S21" s="22"/>
      <c r="T21" s="44" t="s">
        <v>11</v>
      </c>
      <c r="U21" s="123" t="s">
        <v>12</v>
      </c>
      <c r="V21" s="28"/>
      <c r="W21" s="28"/>
      <c r="X21" s="28"/>
      <c r="Y21" s="28"/>
      <c r="Z21" s="28"/>
      <c r="AA21" s="42"/>
      <c r="AB21" s="13"/>
      <c r="AC21" s="44" t="s">
        <v>11</v>
      </c>
      <c r="AD21" s="122" t="s">
        <v>12</v>
      </c>
      <c r="AE21" s="45"/>
      <c r="AF21" s="45"/>
      <c r="AG21" s="45"/>
      <c r="AH21" s="45"/>
      <c r="AI21" s="45"/>
      <c r="AJ21" s="50"/>
      <c r="AK21" s="17"/>
      <c r="AL21" s="49" t="s">
        <v>11</v>
      </c>
      <c r="AM21" s="122" t="s">
        <v>12</v>
      </c>
      <c r="AN21" s="45"/>
      <c r="AO21" s="45"/>
      <c r="AP21" s="45"/>
      <c r="AQ21" s="45"/>
      <c r="AR21" s="45"/>
      <c r="AS21" s="50"/>
      <c r="AT21" s="17"/>
      <c r="AU21" s="53" t="s">
        <v>11</v>
      </c>
      <c r="AV21" s="52" t="s">
        <v>12</v>
      </c>
      <c r="AW21" s="45"/>
      <c r="AX21" s="45"/>
      <c r="AY21" s="45"/>
      <c r="AZ21" s="45"/>
      <c r="BA21" s="45"/>
      <c r="BB21" s="50"/>
    </row>
    <row r="22" spans="2:54" ht="19.5" x14ac:dyDescent="0.4">
      <c r="B22" s="126" t="s">
        <v>26</v>
      </c>
      <c r="C22" s="17"/>
      <c r="D22" s="24"/>
      <c r="E22" s="15"/>
      <c r="F22" s="16" t="s">
        <v>22</v>
      </c>
      <c r="G22" s="32" t="s">
        <v>13</v>
      </c>
      <c r="H22" s="29" t="s">
        <v>22</v>
      </c>
      <c r="I22" s="29" t="s">
        <v>14</v>
      </c>
      <c r="J22" s="29" t="s">
        <v>22</v>
      </c>
      <c r="K22" s="29" t="s">
        <v>15</v>
      </c>
      <c r="L22" s="29" t="s">
        <v>22</v>
      </c>
      <c r="M22" s="29" t="s">
        <v>16</v>
      </c>
      <c r="N22" s="29" t="s">
        <v>22</v>
      </c>
      <c r="O22" s="29" t="s">
        <v>17</v>
      </c>
      <c r="P22" s="29" t="s">
        <v>22</v>
      </c>
      <c r="Q22" s="29" t="s">
        <v>18</v>
      </c>
      <c r="R22" s="33" t="s">
        <v>22</v>
      </c>
      <c r="S22" s="20"/>
      <c r="T22" s="14"/>
      <c r="U22" s="43"/>
      <c r="V22" s="54" t="s">
        <v>13</v>
      </c>
      <c r="W22" s="28" t="s">
        <v>14</v>
      </c>
      <c r="X22" s="28" t="s">
        <v>15</v>
      </c>
      <c r="Y22" s="28" t="s">
        <v>16</v>
      </c>
      <c r="Z22" s="28" t="s">
        <v>17</v>
      </c>
      <c r="AA22" s="42" t="s">
        <v>18</v>
      </c>
      <c r="AB22" s="13"/>
      <c r="AC22" s="55"/>
      <c r="AD22" s="56"/>
      <c r="AE22" s="57" t="s">
        <v>13</v>
      </c>
      <c r="AF22" s="27" t="s">
        <v>14</v>
      </c>
      <c r="AG22" s="27" t="s">
        <v>15</v>
      </c>
      <c r="AH22" s="27" t="s">
        <v>16</v>
      </c>
      <c r="AI22" s="27" t="s">
        <v>17</v>
      </c>
      <c r="AJ22" s="58" t="s">
        <v>18</v>
      </c>
      <c r="AK22" s="59"/>
      <c r="AL22" s="56"/>
      <c r="AM22" s="56"/>
      <c r="AN22" s="57" t="s">
        <v>13</v>
      </c>
      <c r="AO22" s="27" t="s">
        <v>14</v>
      </c>
      <c r="AP22" s="27" t="s">
        <v>15</v>
      </c>
      <c r="AQ22" s="27" t="s">
        <v>16</v>
      </c>
      <c r="AR22" s="27" t="s">
        <v>17</v>
      </c>
      <c r="AS22" s="58" t="s">
        <v>18</v>
      </c>
      <c r="AT22" s="59"/>
      <c r="AU22" s="60"/>
      <c r="AV22" s="56"/>
      <c r="AW22" s="57" t="s">
        <v>13</v>
      </c>
      <c r="AX22" s="27" t="s">
        <v>14</v>
      </c>
      <c r="AY22" s="27" t="s">
        <v>15</v>
      </c>
      <c r="AZ22" s="27" t="s">
        <v>16</v>
      </c>
      <c r="BA22" s="27" t="s">
        <v>17</v>
      </c>
      <c r="BB22" s="58" t="s">
        <v>18</v>
      </c>
    </row>
    <row r="23" spans="2:54" ht="19.5" x14ac:dyDescent="0.4">
      <c r="B23" s="126" t="s">
        <v>7</v>
      </c>
      <c r="C23" s="17"/>
      <c r="D23" s="17"/>
      <c r="E23" s="35" t="s">
        <v>20</v>
      </c>
      <c r="F23" s="36" t="s">
        <v>19</v>
      </c>
      <c r="G23" s="35" t="s">
        <v>20</v>
      </c>
      <c r="H23" s="36" t="s">
        <v>19</v>
      </c>
      <c r="I23" s="36" t="s">
        <v>20</v>
      </c>
      <c r="J23" s="36" t="s">
        <v>19</v>
      </c>
      <c r="K23" s="36" t="s">
        <v>20</v>
      </c>
      <c r="L23" s="36" t="s">
        <v>19</v>
      </c>
      <c r="M23" s="36" t="s">
        <v>20</v>
      </c>
      <c r="N23" s="36" t="s">
        <v>19</v>
      </c>
      <c r="O23" s="36" t="s">
        <v>20</v>
      </c>
      <c r="P23" s="36" t="s">
        <v>19</v>
      </c>
      <c r="Q23" s="36" t="s">
        <v>20</v>
      </c>
      <c r="R23" s="37" t="s">
        <v>19</v>
      </c>
      <c r="S23" s="25"/>
      <c r="T23" s="67" t="s">
        <v>19</v>
      </c>
      <c r="U23" s="67" t="s">
        <v>20</v>
      </c>
      <c r="V23" s="67" t="s">
        <v>20</v>
      </c>
      <c r="W23" s="68" t="s">
        <v>20</v>
      </c>
      <c r="X23" s="69" t="s">
        <v>20</v>
      </c>
      <c r="Y23" s="69" t="s">
        <v>20</v>
      </c>
      <c r="Z23" s="69" t="s">
        <v>20</v>
      </c>
      <c r="AA23" s="70" t="s">
        <v>20</v>
      </c>
      <c r="AB23" s="18"/>
      <c r="AC23" s="71" t="s">
        <v>19</v>
      </c>
      <c r="AD23" s="72" t="s">
        <v>20</v>
      </c>
      <c r="AE23" s="72" t="s">
        <v>20</v>
      </c>
      <c r="AF23" s="73" t="s">
        <v>20</v>
      </c>
      <c r="AG23" s="73" t="s">
        <v>20</v>
      </c>
      <c r="AH23" s="73" t="s">
        <v>20</v>
      </c>
      <c r="AI23" s="73" t="s">
        <v>20</v>
      </c>
      <c r="AJ23" s="74" t="s">
        <v>20</v>
      </c>
      <c r="AK23" s="17"/>
      <c r="AL23" s="72" t="s">
        <v>19</v>
      </c>
      <c r="AM23" s="72" t="s">
        <v>20</v>
      </c>
      <c r="AN23" s="72" t="s">
        <v>20</v>
      </c>
      <c r="AO23" s="73" t="s">
        <v>20</v>
      </c>
      <c r="AP23" s="73" t="s">
        <v>20</v>
      </c>
      <c r="AQ23" s="73" t="s">
        <v>20</v>
      </c>
      <c r="AR23" s="73" t="s">
        <v>20</v>
      </c>
      <c r="AS23" s="74" t="s">
        <v>20</v>
      </c>
      <c r="AT23" s="17"/>
      <c r="AU23" s="75" t="s">
        <v>19</v>
      </c>
      <c r="AV23" s="72" t="s">
        <v>20</v>
      </c>
      <c r="AW23" s="72" t="s">
        <v>20</v>
      </c>
      <c r="AX23" s="73" t="s">
        <v>20</v>
      </c>
      <c r="AY23" s="73" t="s">
        <v>20</v>
      </c>
      <c r="AZ23" s="73" t="s">
        <v>20</v>
      </c>
      <c r="BA23" s="73" t="s">
        <v>20</v>
      </c>
      <c r="BB23" s="74" t="s">
        <v>20</v>
      </c>
    </row>
    <row r="24" spans="2:54" ht="19.5" x14ac:dyDescent="0.4">
      <c r="B24" s="76">
        <v>44282</v>
      </c>
      <c r="C24" s="77">
        <f>YEAR(B24)</f>
        <v>2021</v>
      </c>
      <c r="D24" s="78" t="str">
        <f>MONTH(B24)-2 &amp; "-" &amp; MONTH(B24)</f>
        <v>1-3</v>
      </c>
      <c r="E24" s="79" t="e">
        <v>#N/A</v>
      </c>
      <c r="F24" s="80" t="e">
        <v>#N/A</v>
      </c>
      <c r="G24" s="81" t="e">
        <v>#N/A</v>
      </c>
      <c r="H24" s="80" t="e">
        <v>#N/A</v>
      </c>
      <c r="I24" s="82" t="e">
        <v>#N/A</v>
      </c>
      <c r="J24" s="80" t="e">
        <v>#N/A</v>
      </c>
      <c r="K24" s="82" t="e">
        <v>#N/A</v>
      </c>
      <c r="L24" s="83" t="e">
        <v>#N/A</v>
      </c>
      <c r="M24" s="84" t="e">
        <v>#N/A</v>
      </c>
      <c r="N24" s="84" t="e">
        <v>#N/A</v>
      </c>
      <c r="O24" s="82" t="e">
        <v>#N/A</v>
      </c>
      <c r="P24" s="85" t="e">
        <v>#N/A</v>
      </c>
      <c r="Q24" s="82" t="e">
        <v>#N/A</v>
      </c>
      <c r="R24" s="86" t="e">
        <v>#N/A</v>
      </c>
      <c r="S24" s="87"/>
      <c r="T24" s="88" t="e">
        <v>#N/A</v>
      </c>
      <c r="U24" s="89" t="e">
        <v>#N/A</v>
      </c>
      <c r="V24" s="89" t="e">
        <v>#N/A</v>
      </c>
      <c r="W24" s="82" t="e">
        <v>#N/A</v>
      </c>
      <c r="X24" s="82" t="e">
        <v>#N/A</v>
      </c>
      <c r="Y24" s="90" t="e">
        <v>#N/A</v>
      </c>
      <c r="Z24" s="84" t="e">
        <v>#N/A</v>
      </c>
      <c r="AA24" s="91" t="e">
        <v>#N/A</v>
      </c>
      <c r="AB24" s="82"/>
      <c r="AC24" s="92" t="e">
        <v>#N/A</v>
      </c>
      <c r="AD24" s="89" t="e">
        <v>#N/A</v>
      </c>
      <c r="AE24" s="93" t="e">
        <v>#N/A</v>
      </c>
      <c r="AF24" s="84" t="e">
        <v>#N/A</v>
      </c>
      <c r="AG24" s="82" t="e">
        <v>#N/A</v>
      </c>
      <c r="AH24" s="82" t="e">
        <v>#N/A</v>
      </c>
      <c r="AI24" s="82" t="e">
        <v>#N/A</v>
      </c>
      <c r="AJ24" s="91" t="e">
        <v>#N/A</v>
      </c>
      <c r="AK24" s="94"/>
      <c r="AL24" s="88" t="e">
        <v>#N/A</v>
      </c>
      <c r="AM24" s="95" t="e">
        <v>#N/A</v>
      </c>
      <c r="AN24" s="96" t="e">
        <v>#N/A</v>
      </c>
      <c r="AO24" s="96" t="e">
        <v>#N/A</v>
      </c>
      <c r="AP24" s="96" t="e">
        <v>#N/A</v>
      </c>
      <c r="AQ24" s="96" t="e">
        <v>#N/A</v>
      </c>
      <c r="AR24" s="96" t="e">
        <v>#N/A</v>
      </c>
      <c r="AS24" s="97" t="e">
        <v>#N/A</v>
      </c>
      <c r="AT24" s="17"/>
      <c r="AU24" s="40" t="e">
        <v>#N/A</v>
      </c>
      <c r="AV24" s="51" t="e">
        <v>#N/A</v>
      </c>
      <c r="AW24" s="23" t="e">
        <v>#N/A</v>
      </c>
      <c r="AX24" s="23" t="e">
        <v>#N/A</v>
      </c>
      <c r="AY24" s="23" t="e">
        <v>#N/A</v>
      </c>
      <c r="AZ24" s="23" t="e">
        <v>#N/A</v>
      </c>
      <c r="BA24" s="23" t="e">
        <v>#N/A</v>
      </c>
      <c r="BB24" s="48" t="e">
        <v>#N/A</v>
      </c>
    </row>
    <row r="25" spans="2:54" ht="19.5" x14ac:dyDescent="0.4">
      <c r="B25" s="76">
        <v>44374</v>
      </c>
      <c r="C25" s="77" t="str">
        <f t="shared" ref="C25:C44" si="0">IF(MONTH(B25)=3,YEAR(B25),"")</f>
        <v/>
      </c>
      <c r="D25" s="78" t="str">
        <f t="shared" ref="D25:D44" si="1">MONTH(B25)-2 &amp; "-" &amp; MONTH(B25)</f>
        <v>4-6</v>
      </c>
      <c r="E25" s="79" t="e">
        <v>#N/A</v>
      </c>
      <c r="F25" s="80" t="e">
        <v>#N/A</v>
      </c>
      <c r="G25" s="89" t="e">
        <v>#N/A</v>
      </c>
      <c r="H25" s="80" t="e">
        <v>#N/A</v>
      </c>
      <c r="I25" s="82" t="e">
        <v>#N/A</v>
      </c>
      <c r="J25" s="80" t="e">
        <v>#N/A</v>
      </c>
      <c r="K25" s="82" t="e">
        <v>#N/A</v>
      </c>
      <c r="L25" s="83" t="e">
        <v>#N/A</v>
      </c>
      <c r="M25" s="84" t="e">
        <v>#N/A</v>
      </c>
      <c r="N25" s="84" t="e">
        <v>#N/A</v>
      </c>
      <c r="O25" s="82" t="e">
        <v>#N/A</v>
      </c>
      <c r="P25" s="85" t="e">
        <v>#N/A</v>
      </c>
      <c r="Q25" s="82" t="e">
        <v>#N/A</v>
      </c>
      <c r="R25" s="86" t="e">
        <v>#N/A</v>
      </c>
      <c r="S25" s="87"/>
      <c r="T25" s="88" t="e">
        <v>#N/A</v>
      </c>
      <c r="U25" s="89" t="e">
        <v>#N/A</v>
      </c>
      <c r="V25" s="89" t="e">
        <v>#N/A</v>
      </c>
      <c r="W25" s="82" t="e">
        <v>#N/A</v>
      </c>
      <c r="X25" s="82" t="e">
        <v>#N/A</v>
      </c>
      <c r="Y25" s="90" t="e">
        <v>#N/A</v>
      </c>
      <c r="Z25" s="84" t="e">
        <v>#N/A</v>
      </c>
      <c r="AA25" s="91" t="e">
        <v>#N/A</v>
      </c>
      <c r="AB25" s="82"/>
      <c r="AC25" s="92" t="e">
        <v>#N/A</v>
      </c>
      <c r="AD25" s="89" t="e">
        <v>#N/A</v>
      </c>
      <c r="AE25" s="93" t="e">
        <v>#N/A</v>
      </c>
      <c r="AF25" s="84" t="e">
        <v>#N/A</v>
      </c>
      <c r="AG25" s="82" t="e">
        <v>#N/A</v>
      </c>
      <c r="AH25" s="82" t="e">
        <v>#N/A</v>
      </c>
      <c r="AI25" s="82" t="e">
        <v>#N/A</v>
      </c>
      <c r="AJ25" s="91" t="e">
        <v>#N/A</v>
      </c>
      <c r="AK25" s="94"/>
      <c r="AL25" s="88" t="e">
        <v>#N/A</v>
      </c>
      <c r="AM25" s="95" t="e">
        <v>#N/A</v>
      </c>
      <c r="AN25" s="96" t="e">
        <v>#N/A</v>
      </c>
      <c r="AO25" s="96" t="e">
        <v>#N/A</v>
      </c>
      <c r="AP25" s="96" t="e">
        <v>#N/A</v>
      </c>
      <c r="AQ25" s="96" t="e">
        <v>#N/A</v>
      </c>
      <c r="AR25" s="96" t="e">
        <v>#N/A</v>
      </c>
      <c r="AS25" s="97" t="e">
        <v>#N/A</v>
      </c>
      <c r="AT25" s="17"/>
      <c r="AU25" s="40" t="e">
        <v>#N/A</v>
      </c>
      <c r="AV25" s="51" t="e">
        <v>#N/A</v>
      </c>
      <c r="AW25" s="23" t="e">
        <v>#N/A</v>
      </c>
      <c r="AX25" s="23" t="e">
        <v>#N/A</v>
      </c>
      <c r="AY25" s="23" t="e">
        <v>#N/A</v>
      </c>
      <c r="AZ25" s="23" t="e">
        <v>#N/A</v>
      </c>
      <c r="BA25" s="23" t="e">
        <v>#N/A</v>
      </c>
      <c r="BB25" s="48" t="e">
        <v>#N/A</v>
      </c>
    </row>
    <row r="26" spans="2:54" ht="19.5" x14ac:dyDescent="0.4">
      <c r="B26" s="76">
        <v>44466</v>
      </c>
      <c r="C26" s="77" t="str">
        <f t="shared" si="0"/>
        <v/>
      </c>
      <c r="D26" s="78" t="str">
        <f t="shared" si="1"/>
        <v>7-9</v>
      </c>
      <c r="E26" s="79" t="e">
        <v>#N/A</v>
      </c>
      <c r="F26" s="80" t="e">
        <v>#N/A</v>
      </c>
      <c r="G26" s="89" t="e">
        <v>#N/A</v>
      </c>
      <c r="H26" s="80" t="e">
        <v>#N/A</v>
      </c>
      <c r="I26" s="82" t="e">
        <v>#N/A</v>
      </c>
      <c r="J26" s="80" t="e">
        <v>#N/A</v>
      </c>
      <c r="K26" s="82" t="e">
        <v>#N/A</v>
      </c>
      <c r="L26" s="83" t="e">
        <v>#N/A</v>
      </c>
      <c r="M26" s="84" t="e">
        <v>#N/A</v>
      </c>
      <c r="N26" s="84" t="e">
        <v>#N/A</v>
      </c>
      <c r="O26" s="82" t="e">
        <v>#N/A</v>
      </c>
      <c r="P26" s="85" t="e">
        <v>#N/A</v>
      </c>
      <c r="Q26" s="82" t="e">
        <v>#N/A</v>
      </c>
      <c r="R26" s="86" t="e">
        <v>#N/A</v>
      </c>
      <c r="S26" s="87"/>
      <c r="T26" s="88" t="e">
        <v>#N/A</v>
      </c>
      <c r="U26" s="89" t="e">
        <v>#N/A</v>
      </c>
      <c r="V26" s="89" t="e">
        <v>#N/A</v>
      </c>
      <c r="W26" s="82" t="e">
        <v>#N/A</v>
      </c>
      <c r="X26" s="82" t="e">
        <v>#N/A</v>
      </c>
      <c r="Y26" s="90" t="e">
        <v>#N/A</v>
      </c>
      <c r="Z26" s="84" t="e">
        <v>#N/A</v>
      </c>
      <c r="AA26" s="91" t="e">
        <v>#N/A</v>
      </c>
      <c r="AB26" s="82"/>
      <c r="AC26" s="92" t="e">
        <v>#N/A</v>
      </c>
      <c r="AD26" s="89" t="e">
        <v>#N/A</v>
      </c>
      <c r="AE26" s="93" t="e">
        <v>#N/A</v>
      </c>
      <c r="AF26" s="84" t="e">
        <v>#N/A</v>
      </c>
      <c r="AG26" s="82" t="e">
        <v>#N/A</v>
      </c>
      <c r="AH26" s="82" t="e">
        <v>#N/A</v>
      </c>
      <c r="AI26" s="82" t="e">
        <v>#N/A</v>
      </c>
      <c r="AJ26" s="91" t="e">
        <v>#N/A</v>
      </c>
      <c r="AK26" s="94"/>
      <c r="AL26" s="88" t="e">
        <v>#N/A</v>
      </c>
      <c r="AM26" s="95" t="e">
        <v>#N/A</v>
      </c>
      <c r="AN26" s="96" t="e">
        <v>#N/A</v>
      </c>
      <c r="AO26" s="96" t="e">
        <v>#N/A</v>
      </c>
      <c r="AP26" s="96" t="e">
        <v>#N/A</v>
      </c>
      <c r="AQ26" s="96" t="e">
        <v>#N/A</v>
      </c>
      <c r="AR26" s="96" t="e">
        <v>#N/A</v>
      </c>
      <c r="AS26" s="97" t="e">
        <v>#N/A</v>
      </c>
      <c r="AT26" s="17"/>
      <c r="AU26" s="40" t="e">
        <v>#N/A</v>
      </c>
      <c r="AV26" s="51" t="e">
        <v>#N/A</v>
      </c>
      <c r="AW26" s="23" t="e">
        <v>#N/A</v>
      </c>
      <c r="AX26" s="23" t="e">
        <v>#N/A</v>
      </c>
      <c r="AY26" s="23" t="e">
        <v>#N/A</v>
      </c>
      <c r="AZ26" s="23" t="e">
        <v>#N/A</v>
      </c>
      <c r="BA26" s="23" t="e">
        <v>#N/A</v>
      </c>
      <c r="BB26" s="48" t="e">
        <v>#N/A</v>
      </c>
    </row>
    <row r="27" spans="2:54" ht="19.5" x14ac:dyDescent="0.4">
      <c r="B27" s="76">
        <v>44557</v>
      </c>
      <c r="C27" s="77" t="str">
        <f t="shared" si="0"/>
        <v/>
      </c>
      <c r="D27" s="78" t="str">
        <f t="shared" si="1"/>
        <v>10-12</v>
      </c>
      <c r="E27" s="79">
        <v>284</v>
      </c>
      <c r="F27" s="80" t="e">
        <v>#N/A</v>
      </c>
      <c r="G27" s="89" t="e">
        <v>#N/A</v>
      </c>
      <c r="H27" s="80" t="e">
        <v>#N/A</v>
      </c>
      <c r="I27" s="82" t="e">
        <v>#N/A</v>
      </c>
      <c r="J27" s="80" t="e">
        <v>#N/A</v>
      </c>
      <c r="K27" s="82" t="e">
        <v>#N/A</v>
      </c>
      <c r="L27" s="83" t="e">
        <v>#N/A</v>
      </c>
      <c r="M27" s="84" t="e">
        <v>#N/A</v>
      </c>
      <c r="N27" s="84" t="e">
        <v>#N/A</v>
      </c>
      <c r="O27" s="82" t="e">
        <v>#N/A</v>
      </c>
      <c r="P27" s="85" t="e">
        <v>#N/A</v>
      </c>
      <c r="Q27" s="82" t="e">
        <v>#N/A</v>
      </c>
      <c r="R27" s="86" t="e">
        <v>#N/A</v>
      </c>
      <c r="S27" s="87"/>
      <c r="T27" s="88" t="e">
        <v>#N/A</v>
      </c>
      <c r="U27" s="89" t="e">
        <v>#N/A</v>
      </c>
      <c r="V27" s="89" t="e">
        <v>#N/A</v>
      </c>
      <c r="W27" s="82" t="e">
        <v>#N/A</v>
      </c>
      <c r="X27" s="82" t="e">
        <v>#N/A</v>
      </c>
      <c r="Y27" s="90" t="e">
        <v>#N/A</v>
      </c>
      <c r="Z27" s="84" t="e">
        <v>#N/A</v>
      </c>
      <c r="AA27" s="91" t="e">
        <v>#N/A</v>
      </c>
      <c r="AB27" s="82"/>
      <c r="AC27" s="92" t="e">
        <v>#N/A</v>
      </c>
      <c r="AD27" s="89" t="e">
        <v>#N/A</v>
      </c>
      <c r="AE27" s="93" t="e">
        <v>#N/A</v>
      </c>
      <c r="AF27" s="84" t="e">
        <v>#N/A</v>
      </c>
      <c r="AG27" s="82" t="e">
        <v>#N/A</v>
      </c>
      <c r="AH27" s="82" t="e">
        <v>#N/A</v>
      </c>
      <c r="AI27" s="82" t="e">
        <v>#N/A</v>
      </c>
      <c r="AJ27" s="91" t="e">
        <v>#N/A</v>
      </c>
      <c r="AK27" s="94"/>
      <c r="AL27" s="88" t="e">
        <v>#N/A</v>
      </c>
      <c r="AM27" s="95" t="e">
        <v>#N/A</v>
      </c>
      <c r="AN27" s="96" t="e">
        <v>#N/A</v>
      </c>
      <c r="AO27" s="96" t="e">
        <v>#N/A</v>
      </c>
      <c r="AP27" s="96" t="e">
        <v>#N/A</v>
      </c>
      <c r="AQ27" s="96" t="e">
        <v>#N/A</v>
      </c>
      <c r="AR27" s="96" t="e">
        <v>#N/A</v>
      </c>
      <c r="AS27" s="97" t="e">
        <v>#N/A</v>
      </c>
      <c r="AT27" s="17"/>
      <c r="AU27" s="40" t="e">
        <v>#N/A</v>
      </c>
      <c r="AV27" s="51" t="e">
        <v>#N/A</v>
      </c>
      <c r="AW27" s="23" t="e">
        <v>#N/A</v>
      </c>
      <c r="AX27" s="23" t="e">
        <v>#N/A</v>
      </c>
      <c r="AY27" s="23" t="e">
        <v>#N/A</v>
      </c>
      <c r="AZ27" s="23" t="e">
        <v>#N/A</v>
      </c>
      <c r="BA27" s="23" t="e">
        <v>#N/A</v>
      </c>
      <c r="BB27" s="48" t="e">
        <v>#N/A</v>
      </c>
    </row>
    <row r="28" spans="2:54" ht="19.5" x14ac:dyDescent="0.4">
      <c r="B28" s="76">
        <v>44647</v>
      </c>
      <c r="C28" s="77">
        <f t="shared" si="0"/>
        <v>2022</v>
      </c>
      <c r="D28" s="78" t="str">
        <f t="shared" si="1"/>
        <v>1-3</v>
      </c>
      <c r="E28" s="79">
        <v>352</v>
      </c>
      <c r="F28" s="80" t="e">
        <v>#N/A</v>
      </c>
      <c r="G28" s="89" t="e">
        <v>#N/A</v>
      </c>
      <c r="H28" s="80" t="e">
        <v>#N/A</v>
      </c>
      <c r="I28" s="82" t="e">
        <v>#N/A</v>
      </c>
      <c r="J28" s="80" t="e">
        <v>#N/A</v>
      </c>
      <c r="K28" s="82" t="e">
        <v>#N/A</v>
      </c>
      <c r="L28" s="83" t="e">
        <v>#N/A</v>
      </c>
      <c r="M28" s="84" t="e">
        <v>#N/A</v>
      </c>
      <c r="N28" s="84" t="e">
        <v>#N/A</v>
      </c>
      <c r="O28" s="82" t="e">
        <v>#N/A</v>
      </c>
      <c r="P28" s="85" t="e">
        <v>#N/A</v>
      </c>
      <c r="Q28" s="82" t="e">
        <v>#N/A</v>
      </c>
      <c r="R28" s="86" t="e">
        <v>#N/A</v>
      </c>
      <c r="S28" s="87"/>
      <c r="T28" s="88" t="e">
        <v>#N/A</v>
      </c>
      <c r="U28" s="89" t="e">
        <v>#N/A</v>
      </c>
      <c r="V28" s="89" t="e">
        <v>#N/A</v>
      </c>
      <c r="W28" s="82" t="e">
        <v>#N/A</v>
      </c>
      <c r="X28" s="82" t="e">
        <v>#N/A</v>
      </c>
      <c r="Y28" s="90" t="e">
        <v>#N/A</v>
      </c>
      <c r="Z28" s="84" t="e">
        <v>#N/A</v>
      </c>
      <c r="AA28" s="91" t="e">
        <v>#N/A</v>
      </c>
      <c r="AB28" s="82"/>
      <c r="AC28" s="92" t="e">
        <v>#N/A</v>
      </c>
      <c r="AD28" s="89" t="e">
        <v>#N/A</v>
      </c>
      <c r="AE28" s="93" t="e">
        <v>#N/A</v>
      </c>
      <c r="AF28" s="84" t="e">
        <v>#N/A</v>
      </c>
      <c r="AG28" s="82" t="e">
        <v>#N/A</v>
      </c>
      <c r="AH28" s="82" t="e">
        <v>#N/A</v>
      </c>
      <c r="AI28" s="82" t="e">
        <v>#N/A</v>
      </c>
      <c r="AJ28" s="91" t="e">
        <v>#N/A</v>
      </c>
      <c r="AK28" s="94"/>
      <c r="AL28" s="88" t="e">
        <v>#N/A</v>
      </c>
      <c r="AM28" s="95" t="e">
        <v>#N/A</v>
      </c>
      <c r="AN28" s="96" t="e">
        <v>#N/A</v>
      </c>
      <c r="AO28" s="96" t="e">
        <v>#N/A</v>
      </c>
      <c r="AP28" s="96" t="e">
        <v>#N/A</v>
      </c>
      <c r="AQ28" s="96" t="e">
        <v>#N/A</v>
      </c>
      <c r="AR28" s="96" t="e">
        <v>#N/A</v>
      </c>
      <c r="AS28" s="97" t="e">
        <v>#N/A</v>
      </c>
      <c r="AT28" s="17"/>
      <c r="AU28" s="40" t="e">
        <v>#N/A</v>
      </c>
      <c r="AV28" s="51" t="e">
        <v>#N/A</v>
      </c>
      <c r="AW28" s="23" t="e">
        <v>#N/A</v>
      </c>
      <c r="AX28" s="23" t="e">
        <v>#N/A</v>
      </c>
      <c r="AY28" s="23" t="e">
        <v>#N/A</v>
      </c>
      <c r="AZ28" s="23" t="e">
        <v>#N/A</v>
      </c>
      <c r="BA28" s="23" t="e">
        <v>#N/A</v>
      </c>
      <c r="BB28" s="48" t="e">
        <v>#N/A</v>
      </c>
    </row>
    <row r="29" spans="2:54" ht="19.5" x14ac:dyDescent="0.4">
      <c r="B29" s="76">
        <v>44739</v>
      </c>
      <c r="C29" s="77" t="str">
        <f t="shared" si="0"/>
        <v/>
      </c>
      <c r="D29" s="78" t="str">
        <f t="shared" si="1"/>
        <v>4-6</v>
      </c>
      <c r="E29" s="79">
        <v>1047</v>
      </c>
      <c r="F29" s="80" t="e">
        <v>#N/A</v>
      </c>
      <c r="G29" s="89" t="e">
        <v>#N/A</v>
      </c>
      <c r="H29" s="80" t="e">
        <v>#N/A</v>
      </c>
      <c r="I29" s="82" t="e">
        <v>#N/A</v>
      </c>
      <c r="J29" s="80" t="e">
        <v>#N/A</v>
      </c>
      <c r="K29" s="82" t="e">
        <v>#N/A</v>
      </c>
      <c r="L29" s="83" t="e">
        <v>#N/A</v>
      </c>
      <c r="M29" s="84" t="e">
        <v>#N/A</v>
      </c>
      <c r="N29" s="84" t="e">
        <v>#N/A</v>
      </c>
      <c r="O29" s="82" t="e">
        <v>#N/A</v>
      </c>
      <c r="P29" s="85" t="e">
        <v>#N/A</v>
      </c>
      <c r="Q29" s="82" t="e">
        <v>#N/A</v>
      </c>
      <c r="R29" s="86" t="e">
        <v>#N/A</v>
      </c>
      <c r="S29" s="87"/>
      <c r="T29" s="88" t="e">
        <v>#N/A</v>
      </c>
      <c r="U29" s="89" t="e">
        <v>#N/A</v>
      </c>
      <c r="V29" s="89" t="e">
        <v>#N/A</v>
      </c>
      <c r="W29" s="82" t="e">
        <v>#N/A</v>
      </c>
      <c r="X29" s="82" t="e">
        <v>#N/A</v>
      </c>
      <c r="Y29" s="90" t="e">
        <v>#N/A</v>
      </c>
      <c r="Z29" s="84" t="e">
        <v>#N/A</v>
      </c>
      <c r="AA29" s="91" t="e">
        <v>#N/A</v>
      </c>
      <c r="AB29" s="82"/>
      <c r="AC29" s="92" t="e">
        <v>#N/A</v>
      </c>
      <c r="AD29" s="89" t="e">
        <v>#N/A</v>
      </c>
      <c r="AE29" s="93" t="e">
        <v>#N/A</v>
      </c>
      <c r="AF29" s="84" t="e">
        <v>#N/A</v>
      </c>
      <c r="AG29" s="82" t="e">
        <v>#N/A</v>
      </c>
      <c r="AH29" s="82" t="e">
        <v>#N/A</v>
      </c>
      <c r="AI29" s="82" t="e">
        <v>#N/A</v>
      </c>
      <c r="AJ29" s="91" t="e">
        <v>#N/A</v>
      </c>
      <c r="AK29" s="94"/>
      <c r="AL29" s="88" t="e">
        <v>#N/A</v>
      </c>
      <c r="AM29" s="95" t="e">
        <v>#N/A</v>
      </c>
      <c r="AN29" s="96" t="e">
        <v>#N/A</v>
      </c>
      <c r="AO29" s="96" t="e">
        <v>#N/A</v>
      </c>
      <c r="AP29" s="96" t="e">
        <v>#N/A</v>
      </c>
      <c r="AQ29" s="96" t="e">
        <v>#N/A</v>
      </c>
      <c r="AR29" s="96" t="e">
        <v>#N/A</v>
      </c>
      <c r="AS29" s="97" t="e">
        <v>#N/A</v>
      </c>
      <c r="AT29" s="17"/>
      <c r="AU29" s="40" t="e">
        <v>#N/A</v>
      </c>
      <c r="AV29" s="51" t="e">
        <v>#N/A</v>
      </c>
      <c r="AW29" s="23" t="e">
        <v>#N/A</v>
      </c>
      <c r="AX29" s="23" t="e">
        <v>#N/A</v>
      </c>
      <c r="AY29" s="23" t="e">
        <v>#N/A</v>
      </c>
      <c r="AZ29" s="23" t="e">
        <v>#N/A</v>
      </c>
      <c r="BA29" s="23" t="e">
        <v>#N/A</v>
      </c>
      <c r="BB29" s="48" t="e">
        <v>#N/A</v>
      </c>
    </row>
    <row r="30" spans="2:54" ht="19.5" x14ac:dyDescent="0.4">
      <c r="B30" s="76">
        <v>44831</v>
      </c>
      <c r="C30" s="77" t="str">
        <f t="shared" si="0"/>
        <v/>
      </c>
      <c r="D30" s="78" t="str">
        <f t="shared" si="1"/>
        <v>7-9</v>
      </c>
      <c r="E30" s="79">
        <v>1640</v>
      </c>
      <c r="F30" s="80" t="e">
        <v>#N/A</v>
      </c>
      <c r="G30" s="89" t="e">
        <v>#N/A</v>
      </c>
      <c r="H30" s="80" t="e">
        <v>#N/A</v>
      </c>
      <c r="I30" s="82" t="e">
        <v>#N/A</v>
      </c>
      <c r="J30" s="80" t="e">
        <v>#N/A</v>
      </c>
      <c r="K30" s="82" t="e">
        <v>#N/A</v>
      </c>
      <c r="L30" s="83" t="e">
        <v>#N/A</v>
      </c>
      <c r="M30" s="84" t="e">
        <v>#N/A</v>
      </c>
      <c r="N30" s="84" t="e">
        <v>#N/A</v>
      </c>
      <c r="O30" s="82" t="e">
        <v>#N/A</v>
      </c>
      <c r="P30" s="85" t="e">
        <v>#N/A</v>
      </c>
      <c r="Q30" s="82" t="e">
        <v>#N/A</v>
      </c>
      <c r="R30" s="86" t="e">
        <v>#N/A</v>
      </c>
      <c r="S30" s="87"/>
      <c r="T30" s="88" t="e">
        <v>#N/A</v>
      </c>
      <c r="U30" s="89" t="e">
        <v>#N/A</v>
      </c>
      <c r="V30" s="89" t="e">
        <v>#N/A</v>
      </c>
      <c r="W30" s="82" t="e">
        <v>#N/A</v>
      </c>
      <c r="X30" s="82" t="e">
        <v>#N/A</v>
      </c>
      <c r="Y30" s="90" t="e">
        <v>#N/A</v>
      </c>
      <c r="Z30" s="84" t="e">
        <v>#N/A</v>
      </c>
      <c r="AA30" s="91" t="e">
        <v>#N/A</v>
      </c>
      <c r="AB30" s="82"/>
      <c r="AC30" s="92" t="e">
        <v>#N/A</v>
      </c>
      <c r="AD30" s="89" t="e">
        <v>#N/A</v>
      </c>
      <c r="AE30" s="93" t="e">
        <v>#N/A</v>
      </c>
      <c r="AF30" s="84" t="e">
        <v>#N/A</v>
      </c>
      <c r="AG30" s="82" t="e">
        <v>#N/A</v>
      </c>
      <c r="AH30" s="82" t="e">
        <v>#N/A</v>
      </c>
      <c r="AI30" s="82" t="e">
        <v>#N/A</v>
      </c>
      <c r="AJ30" s="91" t="e">
        <v>#N/A</v>
      </c>
      <c r="AK30" s="94"/>
      <c r="AL30" s="88" t="e">
        <v>#N/A</v>
      </c>
      <c r="AM30" s="95" t="e">
        <v>#N/A</v>
      </c>
      <c r="AN30" s="96" t="e">
        <v>#N/A</v>
      </c>
      <c r="AO30" s="96" t="e">
        <v>#N/A</v>
      </c>
      <c r="AP30" s="96" t="e">
        <v>#N/A</v>
      </c>
      <c r="AQ30" s="96" t="e">
        <v>#N/A</v>
      </c>
      <c r="AR30" s="96" t="e">
        <v>#N/A</v>
      </c>
      <c r="AS30" s="97" t="e">
        <v>#N/A</v>
      </c>
      <c r="AT30" s="17"/>
      <c r="AU30" s="40" t="e">
        <v>#N/A</v>
      </c>
      <c r="AV30" s="51" t="e">
        <v>#N/A</v>
      </c>
      <c r="AW30" s="23" t="e">
        <v>#N/A</v>
      </c>
      <c r="AX30" s="23" t="e">
        <v>#N/A</v>
      </c>
      <c r="AY30" s="23" t="e">
        <v>#N/A</v>
      </c>
      <c r="AZ30" s="23" t="e">
        <v>#N/A</v>
      </c>
      <c r="BA30" s="23" t="e">
        <v>#N/A</v>
      </c>
      <c r="BB30" s="48" t="e">
        <v>#N/A</v>
      </c>
    </row>
    <row r="31" spans="2:54" ht="19.5" x14ac:dyDescent="0.4">
      <c r="B31" s="76">
        <v>44922</v>
      </c>
      <c r="C31" s="77" t="str">
        <f t="shared" si="0"/>
        <v/>
      </c>
      <c r="D31" s="78" t="str">
        <f t="shared" si="1"/>
        <v>10-12</v>
      </c>
      <c r="E31" s="79">
        <v>5949</v>
      </c>
      <c r="F31" s="80">
        <v>-51</v>
      </c>
      <c r="G31" s="89">
        <v>2000</v>
      </c>
      <c r="H31" s="80" t="e">
        <v>#N/A</v>
      </c>
      <c r="I31" s="82">
        <v>1296</v>
      </c>
      <c r="J31" s="80" t="e">
        <v>#N/A</v>
      </c>
      <c r="K31" s="82">
        <v>635</v>
      </c>
      <c r="L31" s="83" t="e">
        <v>#N/A</v>
      </c>
      <c r="M31" s="84">
        <v>263</v>
      </c>
      <c r="N31" s="84" t="e">
        <v>#N/A</v>
      </c>
      <c r="O31" s="82">
        <v>1754</v>
      </c>
      <c r="P31" s="85" t="e">
        <v>#N/A</v>
      </c>
      <c r="Q31" s="82">
        <v>1</v>
      </c>
      <c r="R31" s="86" t="e">
        <v>#N/A</v>
      </c>
      <c r="S31" s="87"/>
      <c r="T31" s="88">
        <v>11</v>
      </c>
      <c r="U31" s="98">
        <v>654</v>
      </c>
      <c r="V31" s="98">
        <v>165</v>
      </c>
      <c r="W31" s="99">
        <v>119</v>
      </c>
      <c r="X31" s="99">
        <v>57</v>
      </c>
      <c r="Y31" s="100">
        <v>16</v>
      </c>
      <c r="Z31" s="100">
        <v>296</v>
      </c>
      <c r="AA31" s="101">
        <v>0</v>
      </c>
      <c r="AB31" s="82"/>
      <c r="AC31" s="92">
        <v>16.7</v>
      </c>
      <c r="AD31" s="98">
        <v>993</v>
      </c>
      <c r="AE31" s="102">
        <v>303</v>
      </c>
      <c r="AF31" s="100">
        <v>260</v>
      </c>
      <c r="AG31" s="99">
        <v>89</v>
      </c>
      <c r="AH31" s="99">
        <v>62</v>
      </c>
      <c r="AI31" s="99">
        <v>279</v>
      </c>
      <c r="AJ31" s="101">
        <v>0</v>
      </c>
      <c r="AK31" s="94"/>
      <c r="AL31" s="88">
        <v>7.9</v>
      </c>
      <c r="AM31" s="103">
        <v>468</v>
      </c>
      <c r="AN31" s="100">
        <v>134</v>
      </c>
      <c r="AO31" s="100">
        <v>84</v>
      </c>
      <c r="AP31" s="100">
        <v>29</v>
      </c>
      <c r="AQ31" s="100">
        <v>66</v>
      </c>
      <c r="AR31" s="100">
        <v>155</v>
      </c>
      <c r="AS31" s="104">
        <v>0</v>
      </c>
      <c r="AT31" s="17"/>
      <c r="AU31" s="40">
        <v>11.8</v>
      </c>
      <c r="AV31" s="61">
        <v>704</v>
      </c>
      <c r="AW31" s="62">
        <v>313</v>
      </c>
      <c r="AX31" s="62">
        <v>159</v>
      </c>
      <c r="AY31" s="62">
        <v>91</v>
      </c>
      <c r="AZ31" s="62">
        <v>19</v>
      </c>
      <c r="BA31" s="62">
        <v>121</v>
      </c>
      <c r="BB31" s="63">
        <v>0</v>
      </c>
    </row>
    <row r="32" spans="2:54" ht="19.5" x14ac:dyDescent="0.4">
      <c r="B32" s="76">
        <v>45012</v>
      </c>
      <c r="C32" s="77">
        <f t="shared" si="0"/>
        <v>2023</v>
      </c>
      <c r="D32" s="78" t="str">
        <f t="shared" si="1"/>
        <v>1-3</v>
      </c>
      <c r="E32" s="79">
        <v>10103</v>
      </c>
      <c r="F32" s="80">
        <v>-12.3</v>
      </c>
      <c r="G32" s="89">
        <v>3416</v>
      </c>
      <c r="H32" s="80" t="e">
        <v>#N/A</v>
      </c>
      <c r="I32" s="82">
        <v>2306</v>
      </c>
      <c r="J32" s="80" t="e">
        <v>#N/A</v>
      </c>
      <c r="K32" s="82">
        <v>1067</v>
      </c>
      <c r="L32" s="83" t="e">
        <v>#N/A</v>
      </c>
      <c r="M32" s="84">
        <v>825</v>
      </c>
      <c r="N32" s="84" t="e">
        <v>#N/A</v>
      </c>
      <c r="O32" s="82">
        <v>2482</v>
      </c>
      <c r="P32" s="85" t="e">
        <v>#N/A</v>
      </c>
      <c r="Q32" s="82">
        <v>7</v>
      </c>
      <c r="R32" s="86" t="e">
        <v>#N/A</v>
      </c>
      <c r="S32" s="87"/>
      <c r="T32" s="88">
        <v>16</v>
      </c>
      <c r="U32" s="98">
        <v>1620</v>
      </c>
      <c r="V32" s="98">
        <v>473</v>
      </c>
      <c r="W32" s="99">
        <v>333</v>
      </c>
      <c r="X32" s="99">
        <v>160</v>
      </c>
      <c r="Y32" s="100">
        <v>96</v>
      </c>
      <c r="Z32" s="100">
        <v>557</v>
      </c>
      <c r="AA32" s="101">
        <v>1</v>
      </c>
      <c r="AB32" s="82"/>
      <c r="AC32" s="92">
        <v>18.899999999999999</v>
      </c>
      <c r="AD32" s="98">
        <v>1914</v>
      </c>
      <c r="AE32" s="102">
        <v>637</v>
      </c>
      <c r="AF32" s="100">
        <v>501</v>
      </c>
      <c r="AG32" s="99">
        <v>164</v>
      </c>
      <c r="AH32" s="99">
        <v>140</v>
      </c>
      <c r="AI32" s="99">
        <v>467</v>
      </c>
      <c r="AJ32" s="101">
        <v>5</v>
      </c>
      <c r="AK32" s="94"/>
      <c r="AL32" s="88">
        <v>9.6</v>
      </c>
      <c r="AM32" s="103">
        <v>968</v>
      </c>
      <c r="AN32" s="100">
        <v>249</v>
      </c>
      <c r="AO32" s="100">
        <v>171</v>
      </c>
      <c r="AP32" s="100">
        <v>63</v>
      </c>
      <c r="AQ32" s="100">
        <v>254</v>
      </c>
      <c r="AR32" s="100">
        <v>231</v>
      </c>
      <c r="AS32" s="104">
        <v>0</v>
      </c>
      <c r="AT32" s="17"/>
      <c r="AU32" s="40">
        <v>9.6999999999999993</v>
      </c>
      <c r="AV32" s="61">
        <v>977</v>
      </c>
      <c r="AW32" s="62">
        <v>429</v>
      </c>
      <c r="AX32" s="62">
        <v>221</v>
      </c>
      <c r="AY32" s="62">
        <v>127</v>
      </c>
      <c r="AZ32" s="62">
        <v>56</v>
      </c>
      <c r="BA32" s="62">
        <v>144</v>
      </c>
      <c r="BB32" s="63">
        <v>0</v>
      </c>
    </row>
    <row r="33" spans="2:54" ht="19.5" x14ac:dyDescent="0.4">
      <c r="B33" s="76">
        <v>45104</v>
      </c>
      <c r="C33" s="77" t="str">
        <f t="shared" si="0"/>
        <v/>
      </c>
      <c r="D33" s="78" t="str">
        <f t="shared" si="1"/>
        <v>4-6</v>
      </c>
      <c r="E33" s="79">
        <v>12319</v>
      </c>
      <c r="F33" s="80">
        <v>-2.8</v>
      </c>
      <c r="G33" s="89">
        <v>4306</v>
      </c>
      <c r="H33" s="80" t="e">
        <v>#N/A</v>
      </c>
      <c r="I33" s="82">
        <v>2924</v>
      </c>
      <c r="J33" s="80" t="e">
        <v>#N/A</v>
      </c>
      <c r="K33" s="82">
        <v>1465</v>
      </c>
      <c r="L33" s="83" t="e">
        <v>#N/A</v>
      </c>
      <c r="M33" s="84">
        <v>471</v>
      </c>
      <c r="N33" s="84" t="e">
        <v>#N/A</v>
      </c>
      <c r="O33" s="82">
        <v>3152</v>
      </c>
      <c r="P33" s="85" t="e">
        <v>#N/A</v>
      </c>
      <c r="Q33" s="82">
        <v>0</v>
      </c>
      <c r="R33" s="86" t="e">
        <v>#N/A</v>
      </c>
      <c r="S33" s="87"/>
      <c r="T33" s="88">
        <v>14.2</v>
      </c>
      <c r="U33" s="98">
        <v>1746</v>
      </c>
      <c r="V33" s="98">
        <v>452</v>
      </c>
      <c r="W33" s="99">
        <v>397</v>
      </c>
      <c r="X33" s="99">
        <v>167</v>
      </c>
      <c r="Y33" s="100">
        <v>68</v>
      </c>
      <c r="Z33" s="100">
        <v>662</v>
      </c>
      <c r="AA33" s="101">
        <v>0</v>
      </c>
      <c r="AB33" s="82"/>
      <c r="AC33" s="92">
        <v>11.8</v>
      </c>
      <c r="AD33" s="98">
        <v>1459</v>
      </c>
      <c r="AE33" s="102">
        <v>469</v>
      </c>
      <c r="AF33" s="100">
        <v>418</v>
      </c>
      <c r="AG33" s="99">
        <v>131</v>
      </c>
      <c r="AH33" s="99">
        <v>81</v>
      </c>
      <c r="AI33" s="99">
        <v>360</v>
      </c>
      <c r="AJ33" s="101">
        <v>0</v>
      </c>
      <c r="AK33" s="94"/>
      <c r="AL33" s="88">
        <v>12.5</v>
      </c>
      <c r="AM33" s="103">
        <v>1540</v>
      </c>
      <c r="AN33" s="100">
        <v>424</v>
      </c>
      <c r="AO33" s="100">
        <v>309</v>
      </c>
      <c r="AP33" s="100">
        <v>120</v>
      </c>
      <c r="AQ33" s="100">
        <v>32</v>
      </c>
      <c r="AR33" s="100">
        <v>655</v>
      </c>
      <c r="AS33" s="104">
        <v>0</v>
      </c>
      <c r="AT33" s="17"/>
      <c r="AU33" s="40">
        <v>14.3</v>
      </c>
      <c r="AV33" s="61">
        <v>1762</v>
      </c>
      <c r="AW33" s="62">
        <v>772</v>
      </c>
      <c r="AX33" s="62">
        <v>419</v>
      </c>
      <c r="AY33" s="62">
        <v>244</v>
      </c>
      <c r="AZ33" s="62">
        <v>74</v>
      </c>
      <c r="BA33" s="62">
        <v>252</v>
      </c>
      <c r="BB33" s="63">
        <v>0</v>
      </c>
    </row>
    <row r="34" spans="2:54" ht="19.5" x14ac:dyDescent="0.4">
      <c r="B34" s="76">
        <v>45196</v>
      </c>
      <c r="C34" s="77" t="str">
        <f t="shared" si="0"/>
        <v/>
      </c>
      <c r="D34" s="78" t="str">
        <f t="shared" si="1"/>
        <v>7-9</v>
      </c>
      <c r="E34" s="79">
        <v>13801</v>
      </c>
      <c r="F34" s="80">
        <v>16.8</v>
      </c>
      <c r="G34" s="89">
        <v>4700</v>
      </c>
      <c r="H34" s="80" t="e">
        <v>#N/A</v>
      </c>
      <c r="I34" s="82">
        <v>3139</v>
      </c>
      <c r="J34" s="80" t="e">
        <v>#N/A</v>
      </c>
      <c r="K34" s="82">
        <v>1561</v>
      </c>
      <c r="L34" s="83" t="e">
        <v>#N/A</v>
      </c>
      <c r="M34" s="84">
        <v>770</v>
      </c>
      <c r="N34" s="84" t="e">
        <v>#N/A</v>
      </c>
      <c r="O34" s="82">
        <v>3626</v>
      </c>
      <c r="P34" s="85" t="e">
        <v>#N/A</v>
      </c>
      <c r="Q34" s="82">
        <v>6</v>
      </c>
      <c r="R34" s="86" t="e">
        <v>#N/A</v>
      </c>
      <c r="S34" s="87"/>
      <c r="T34" s="88">
        <v>15.2</v>
      </c>
      <c r="U34" s="98">
        <v>2094</v>
      </c>
      <c r="V34" s="98">
        <v>608</v>
      </c>
      <c r="W34" s="99">
        <v>439</v>
      </c>
      <c r="X34" s="99">
        <v>230</v>
      </c>
      <c r="Y34" s="100">
        <v>149</v>
      </c>
      <c r="Z34" s="100">
        <v>667</v>
      </c>
      <c r="AA34" s="101">
        <v>0</v>
      </c>
      <c r="AB34" s="82"/>
      <c r="AC34" s="92">
        <v>13.9</v>
      </c>
      <c r="AD34" s="98">
        <v>1920</v>
      </c>
      <c r="AE34" s="102">
        <v>614</v>
      </c>
      <c r="AF34" s="100">
        <v>555</v>
      </c>
      <c r="AG34" s="99">
        <v>168</v>
      </c>
      <c r="AH34" s="99">
        <v>102</v>
      </c>
      <c r="AI34" s="99">
        <v>479</v>
      </c>
      <c r="AJ34" s="101">
        <v>0</v>
      </c>
      <c r="AK34" s="94"/>
      <c r="AL34" s="88">
        <v>20</v>
      </c>
      <c r="AM34" s="103">
        <v>2766</v>
      </c>
      <c r="AN34" s="100">
        <v>812</v>
      </c>
      <c r="AO34" s="100">
        <v>543</v>
      </c>
      <c r="AP34" s="100">
        <v>257</v>
      </c>
      <c r="AQ34" s="100">
        <v>196</v>
      </c>
      <c r="AR34" s="100">
        <v>957</v>
      </c>
      <c r="AS34" s="104">
        <v>2</v>
      </c>
      <c r="AT34" s="17"/>
      <c r="AU34" s="40">
        <v>10.5</v>
      </c>
      <c r="AV34" s="61">
        <v>1444</v>
      </c>
      <c r="AW34" s="62">
        <v>616</v>
      </c>
      <c r="AX34" s="62">
        <v>331</v>
      </c>
      <c r="AY34" s="62">
        <v>198</v>
      </c>
      <c r="AZ34" s="62">
        <v>72</v>
      </c>
      <c r="BA34" s="62">
        <v>226</v>
      </c>
      <c r="BB34" s="63">
        <v>0</v>
      </c>
    </row>
    <row r="35" spans="2:54" ht="19.5" x14ac:dyDescent="0.4">
      <c r="B35" s="76">
        <v>45287</v>
      </c>
      <c r="C35" s="77" t="str">
        <f t="shared" si="0"/>
        <v/>
      </c>
      <c r="D35" s="78" t="str">
        <f t="shared" si="1"/>
        <v>10-12</v>
      </c>
      <c r="E35" s="79">
        <v>16831</v>
      </c>
      <c r="F35" s="80">
        <v>38.799999999999997</v>
      </c>
      <c r="G35" s="89">
        <v>5923</v>
      </c>
      <c r="H35" s="80">
        <v>196.15</v>
      </c>
      <c r="I35" s="82">
        <v>3586</v>
      </c>
      <c r="J35" s="80">
        <v>176.69753086419752</v>
      </c>
      <c r="K35" s="82">
        <v>1905</v>
      </c>
      <c r="L35" s="83">
        <v>200</v>
      </c>
      <c r="M35" s="84">
        <v>634</v>
      </c>
      <c r="N35" s="84">
        <v>141.06463878326994</v>
      </c>
      <c r="O35" s="82">
        <v>4774</v>
      </c>
      <c r="P35" s="85">
        <v>172.17787913340933</v>
      </c>
      <c r="Q35" s="82">
        <v>11</v>
      </c>
      <c r="R35" s="86">
        <v>1000</v>
      </c>
      <c r="S35" s="87"/>
      <c r="T35" s="88">
        <v>14.1</v>
      </c>
      <c r="U35" s="98">
        <v>2374</v>
      </c>
      <c r="V35" s="98">
        <v>670</v>
      </c>
      <c r="W35" s="99">
        <v>502</v>
      </c>
      <c r="X35" s="99">
        <v>241</v>
      </c>
      <c r="Y35" s="100">
        <v>100</v>
      </c>
      <c r="Z35" s="100">
        <v>856</v>
      </c>
      <c r="AA35" s="101">
        <v>6</v>
      </c>
      <c r="AB35" s="82"/>
      <c r="AC35" s="92">
        <v>12.4</v>
      </c>
      <c r="AD35" s="98">
        <v>2094</v>
      </c>
      <c r="AE35" s="102">
        <v>700</v>
      </c>
      <c r="AF35" s="100">
        <v>568</v>
      </c>
      <c r="AG35" s="99">
        <v>182</v>
      </c>
      <c r="AH35" s="99">
        <v>97</v>
      </c>
      <c r="AI35" s="99">
        <v>547</v>
      </c>
      <c r="AJ35" s="101">
        <v>0</v>
      </c>
      <c r="AK35" s="94"/>
      <c r="AL35" s="88">
        <v>13.8</v>
      </c>
      <c r="AM35" s="103">
        <v>2327</v>
      </c>
      <c r="AN35" s="100">
        <v>601</v>
      </c>
      <c r="AO35" s="100">
        <v>412</v>
      </c>
      <c r="AP35" s="100">
        <v>172</v>
      </c>
      <c r="AQ35" s="100">
        <v>74</v>
      </c>
      <c r="AR35" s="100">
        <v>1069</v>
      </c>
      <c r="AS35" s="104">
        <v>0</v>
      </c>
      <c r="AT35" s="17"/>
      <c r="AU35" s="40">
        <v>11.2</v>
      </c>
      <c r="AV35" s="61">
        <v>1887</v>
      </c>
      <c r="AW35" s="62">
        <v>834</v>
      </c>
      <c r="AX35" s="62">
        <v>401</v>
      </c>
      <c r="AY35" s="62">
        <v>258</v>
      </c>
      <c r="AZ35" s="62">
        <v>66</v>
      </c>
      <c r="BA35" s="62">
        <v>324</v>
      </c>
      <c r="BB35" s="63">
        <v>4</v>
      </c>
    </row>
    <row r="36" spans="2:54" ht="19.5" x14ac:dyDescent="0.4">
      <c r="B36" s="76">
        <v>45378</v>
      </c>
      <c r="C36" s="77">
        <f t="shared" si="0"/>
        <v>2024</v>
      </c>
      <c r="D36" s="78" t="str">
        <f t="shared" si="1"/>
        <v>1-3</v>
      </c>
      <c r="E36" s="79">
        <v>17700</v>
      </c>
      <c r="F36" s="80">
        <v>75.2</v>
      </c>
      <c r="G36" s="89">
        <v>5719</v>
      </c>
      <c r="H36" s="80">
        <v>67.418032786885249</v>
      </c>
      <c r="I36" s="82">
        <v>3805</v>
      </c>
      <c r="J36" s="80">
        <v>65.004336513443192</v>
      </c>
      <c r="K36" s="82">
        <v>1861</v>
      </c>
      <c r="L36" s="80">
        <v>74.414245548266166</v>
      </c>
      <c r="M36" s="84">
        <v>1090</v>
      </c>
      <c r="N36" s="84">
        <v>32.121212121212118</v>
      </c>
      <c r="O36" s="82">
        <v>5220</v>
      </c>
      <c r="P36" s="85">
        <v>110.31426269137791</v>
      </c>
      <c r="Q36" s="82">
        <v>6</v>
      </c>
      <c r="R36" s="86">
        <v>-14.285714285714285</v>
      </c>
      <c r="S36" s="87"/>
      <c r="T36" s="88">
        <v>14.7</v>
      </c>
      <c r="U36" s="98">
        <v>2606</v>
      </c>
      <c r="V36" s="98">
        <v>795</v>
      </c>
      <c r="W36" s="99">
        <v>555</v>
      </c>
      <c r="X36" s="99">
        <v>240</v>
      </c>
      <c r="Y36" s="100">
        <v>147</v>
      </c>
      <c r="Z36" s="100">
        <v>868</v>
      </c>
      <c r="AA36" s="101">
        <v>1</v>
      </c>
      <c r="AB36" s="82"/>
      <c r="AC36" s="92">
        <v>13.6</v>
      </c>
      <c r="AD36" s="98">
        <v>2416</v>
      </c>
      <c r="AE36" s="102">
        <v>746</v>
      </c>
      <c r="AF36" s="100">
        <v>645</v>
      </c>
      <c r="AG36" s="99">
        <v>207</v>
      </c>
      <c r="AH36" s="99">
        <v>236</v>
      </c>
      <c r="AI36" s="99">
        <v>582</v>
      </c>
      <c r="AJ36" s="101">
        <v>0</v>
      </c>
      <c r="AK36" s="94"/>
      <c r="AL36" s="88">
        <v>20.2</v>
      </c>
      <c r="AM36" s="103">
        <v>3574</v>
      </c>
      <c r="AN36" s="100">
        <v>860</v>
      </c>
      <c r="AO36" s="100">
        <v>623</v>
      </c>
      <c r="AP36" s="100">
        <v>289</v>
      </c>
      <c r="AQ36" s="100">
        <v>181</v>
      </c>
      <c r="AR36" s="100">
        <v>1620</v>
      </c>
      <c r="AS36" s="104">
        <v>1</v>
      </c>
      <c r="AT36" s="17"/>
      <c r="AU36" s="40">
        <v>9.5</v>
      </c>
      <c r="AV36" s="61">
        <v>1687</v>
      </c>
      <c r="AW36" s="62">
        <v>731</v>
      </c>
      <c r="AX36" s="62">
        <v>365</v>
      </c>
      <c r="AY36" s="62">
        <v>219</v>
      </c>
      <c r="AZ36" s="62">
        <v>100</v>
      </c>
      <c r="BA36" s="62">
        <v>272</v>
      </c>
      <c r="BB36" s="63">
        <v>0</v>
      </c>
    </row>
    <row r="37" spans="2:54" ht="19.5" x14ac:dyDescent="0.4">
      <c r="B37" s="76">
        <v>45470</v>
      </c>
      <c r="C37" s="77" t="str">
        <f t="shared" si="0"/>
        <v/>
      </c>
      <c r="D37" s="78" t="str">
        <f t="shared" si="1"/>
        <v>4-6</v>
      </c>
      <c r="E37" s="79">
        <v>21402</v>
      </c>
      <c r="F37" s="80">
        <v>73.7</v>
      </c>
      <c r="G37" s="89">
        <v>7067</v>
      </c>
      <c r="H37" s="80">
        <v>64.119832791453788</v>
      </c>
      <c r="I37" s="82">
        <v>4646</v>
      </c>
      <c r="J37" s="80">
        <v>58.891928864569081</v>
      </c>
      <c r="K37" s="82">
        <v>2246</v>
      </c>
      <c r="L37" s="80">
        <v>53.310580204778155</v>
      </c>
      <c r="M37" s="84">
        <v>825</v>
      </c>
      <c r="N37" s="84">
        <v>75.159235668789805</v>
      </c>
      <c r="O37" s="82">
        <v>6612</v>
      </c>
      <c r="P37" s="85">
        <v>109.7715736040609</v>
      </c>
      <c r="Q37" s="82">
        <v>6</v>
      </c>
      <c r="R37" s="86" t="e">
        <v>#N/A</v>
      </c>
      <c r="S37" s="87"/>
      <c r="T37" s="88">
        <v>12.3</v>
      </c>
      <c r="U37" s="98">
        <v>2632</v>
      </c>
      <c r="V37" s="98">
        <v>700</v>
      </c>
      <c r="W37" s="99">
        <v>602</v>
      </c>
      <c r="X37" s="99">
        <v>237</v>
      </c>
      <c r="Y37" s="100">
        <v>91</v>
      </c>
      <c r="Z37" s="100">
        <v>1003</v>
      </c>
      <c r="AA37" s="101">
        <v>0</v>
      </c>
      <c r="AB37" s="82"/>
      <c r="AC37" s="92">
        <v>10.6</v>
      </c>
      <c r="AD37" s="98">
        <v>2265</v>
      </c>
      <c r="AE37" s="102">
        <v>672</v>
      </c>
      <c r="AF37" s="100">
        <v>616</v>
      </c>
      <c r="AG37" s="99">
        <v>166</v>
      </c>
      <c r="AH37" s="99">
        <v>100</v>
      </c>
      <c r="AI37" s="99">
        <v>710</v>
      </c>
      <c r="AJ37" s="101">
        <v>0</v>
      </c>
      <c r="AK37" s="94"/>
      <c r="AL37" s="88">
        <v>20.5</v>
      </c>
      <c r="AM37" s="103">
        <v>4389</v>
      </c>
      <c r="AN37" s="100">
        <v>993</v>
      </c>
      <c r="AO37" s="100">
        <v>739</v>
      </c>
      <c r="AP37" s="100">
        <v>303</v>
      </c>
      <c r="AQ37" s="100">
        <v>168</v>
      </c>
      <c r="AR37" s="100">
        <v>2186</v>
      </c>
      <c r="AS37" s="104">
        <v>0</v>
      </c>
      <c r="AT37" s="17"/>
      <c r="AU37" s="40">
        <v>13.1</v>
      </c>
      <c r="AV37" s="61">
        <v>2802</v>
      </c>
      <c r="AW37" s="62">
        <v>1217</v>
      </c>
      <c r="AX37" s="62">
        <v>668</v>
      </c>
      <c r="AY37" s="62">
        <v>351</v>
      </c>
      <c r="AZ37" s="62">
        <v>123</v>
      </c>
      <c r="BA37" s="62">
        <v>443</v>
      </c>
      <c r="BB37" s="63">
        <v>0</v>
      </c>
    </row>
    <row r="38" spans="2:54" ht="19.5" x14ac:dyDescent="0.4">
      <c r="B38" s="76">
        <v>45562</v>
      </c>
      <c r="C38" s="77" t="str">
        <f t="shared" si="0"/>
        <v/>
      </c>
      <c r="D38" s="78" t="str">
        <f t="shared" si="1"/>
        <v>7-9</v>
      </c>
      <c r="E38" s="79">
        <v>19186</v>
      </c>
      <c r="F38" s="80">
        <v>39</v>
      </c>
      <c r="G38" s="89">
        <v>6498</v>
      </c>
      <c r="H38" s="80">
        <v>38.255319148936167</v>
      </c>
      <c r="I38" s="82">
        <v>4209</v>
      </c>
      <c r="J38" s="80">
        <v>34.087288945524051</v>
      </c>
      <c r="K38" s="82">
        <v>2092</v>
      </c>
      <c r="L38" s="80">
        <v>34.016655989750163</v>
      </c>
      <c r="M38" s="84">
        <v>900</v>
      </c>
      <c r="N38" s="84">
        <v>16.883116883116884</v>
      </c>
      <c r="O38" s="82">
        <v>5483</v>
      </c>
      <c r="P38" s="85">
        <v>51.213458356315499</v>
      </c>
      <c r="Q38" s="82">
        <v>3</v>
      </c>
      <c r="R38" s="86">
        <v>-50</v>
      </c>
      <c r="S38" s="87"/>
      <c r="T38" s="88">
        <v>14.2</v>
      </c>
      <c r="U38" s="98">
        <v>2728</v>
      </c>
      <c r="V38" s="98">
        <v>790</v>
      </c>
      <c r="W38" s="99">
        <v>537</v>
      </c>
      <c r="X38" s="99">
        <v>268</v>
      </c>
      <c r="Y38" s="100">
        <v>94</v>
      </c>
      <c r="Z38" s="100">
        <v>1039</v>
      </c>
      <c r="AA38" s="101">
        <v>1</v>
      </c>
      <c r="AB38" s="82"/>
      <c r="AC38" s="92">
        <v>12</v>
      </c>
      <c r="AD38" s="98">
        <v>2312</v>
      </c>
      <c r="AE38" s="102">
        <v>737</v>
      </c>
      <c r="AF38" s="100">
        <v>662</v>
      </c>
      <c r="AG38" s="99">
        <v>211</v>
      </c>
      <c r="AH38" s="99">
        <v>117</v>
      </c>
      <c r="AI38" s="99">
        <v>583</v>
      </c>
      <c r="AJ38" s="101">
        <v>1</v>
      </c>
      <c r="AK38" s="94"/>
      <c r="AL38" s="88">
        <v>26.1</v>
      </c>
      <c r="AM38" s="103">
        <v>4999</v>
      </c>
      <c r="AN38" s="100">
        <v>1493</v>
      </c>
      <c r="AO38" s="100">
        <v>950</v>
      </c>
      <c r="AP38" s="100">
        <v>428</v>
      </c>
      <c r="AQ38" s="100">
        <v>209</v>
      </c>
      <c r="AR38" s="100">
        <v>1919</v>
      </c>
      <c r="AS38" s="104">
        <v>0</v>
      </c>
      <c r="AT38" s="17"/>
      <c r="AU38" s="40">
        <v>9.6</v>
      </c>
      <c r="AV38" s="61">
        <v>1848</v>
      </c>
      <c r="AW38" s="62">
        <v>755</v>
      </c>
      <c r="AX38" s="62">
        <v>395</v>
      </c>
      <c r="AY38" s="62">
        <v>242</v>
      </c>
      <c r="AZ38" s="62">
        <v>99</v>
      </c>
      <c r="BA38" s="62">
        <v>358</v>
      </c>
      <c r="BB38" s="63">
        <v>0</v>
      </c>
    </row>
    <row r="39" spans="2:54" ht="19.5" x14ac:dyDescent="0.4">
      <c r="B39" s="76">
        <v>45653</v>
      </c>
      <c r="C39" s="77" t="str">
        <f t="shared" si="0"/>
        <v/>
      </c>
      <c r="D39" s="78" t="str">
        <f t="shared" si="1"/>
        <v>10-12</v>
      </c>
      <c r="E39" s="79">
        <v>22969</v>
      </c>
      <c r="F39" s="80">
        <v>36.5</v>
      </c>
      <c r="G39" s="89">
        <v>8048</v>
      </c>
      <c r="H39" s="80">
        <v>35.87708931284822</v>
      </c>
      <c r="I39" s="82">
        <v>4781</v>
      </c>
      <c r="J39" s="80">
        <v>33.324037925264918</v>
      </c>
      <c r="K39" s="82">
        <v>2499</v>
      </c>
      <c r="L39" s="80">
        <v>31.181102362204726</v>
      </c>
      <c r="M39" s="84">
        <v>1003</v>
      </c>
      <c r="N39" s="84">
        <v>58.201892744479494</v>
      </c>
      <c r="O39" s="82">
        <v>6636</v>
      </c>
      <c r="P39" s="85">
        <v>39.002932551319653</v>
      </c>
      <c r="Q39" s="82">
        <v>3</v>
      </c>
      <c r="R39" s="86">
        <v>-72.727272727272734</v>
      </c>
      <c r="S39" s="87"/>
      <c r="T39" s="88">
        <v>12.8</v>
      </c>
      <c r="U39" s="98">
        <v>2930</v>
      </c>
      <c r="V39" s="98">
        <v>821</v>
      </c>
      <c r="W39" s="99">
        <v>570</v>
      </c>
      <c r="X39" s="99">
        <v>304</v>
      </c>
      <c r="Y39" s="100">
        <v>132</v>
      </c>
      <c r="Z39" s="100">
        <v>1105</v>
      </c>
      <c r="AA39" s="101">
        <v>0</v>
      </c>
      <c r="AB39" s="82"/>
      <c r="AC39" s="92">
        <v>11.4</v>
      </c>
      <c r="AD39" s="98">
        <v>2610</v>
      </c>
      <c r="AE39" s="102">
        <v>886</v>
      </c>
      <c r="AF39" s="100">
        <v>681</v>
      </c>
      <c r="AG39" s="99">
        <v>230</v>
      </c>
      <c r="AH39" s="99">
        <v>144</v>
      </c>
      <c r="AI39" s="99">
        <v>668</v>
      </c>
      <c r="AJ39" s="101">
        <v>0</v>
      </c>
      <c r="AK39" s="94"/>
      <c r="AL39" s="88">
        <v>18.7</v>
      </c>
      <c r="AM39" s="103">
        <v>4303</v>
      </c>
      <c r="AN39" s="100">
        <v>1124</v>
      </c>
      <c r="AO39" s="100">
        <v>738</v>
      </c>
      <c r="AP39" s="100">
        <v>327</v>
      </c>
      <c r="AQ39" s="100">
        <v>201</v>
      </c>
      <c r="AR39" s="100">
        <v>1914</v>
      </c>
      <c r="AS39" s="104">
        <v>0</v>
      </c>
      <c r="AT39" s="17"/>
      <c r="AU39" s="40">
        <v>11.6</v>
      </c>
      <c r="AV39" s="61">
        <v>2673</v>
      </c>
      <c r="AW39" s="62">
        <v>1157</v>
      </c>
      <c r="AX39" s="62">
        <v>538</v>
      </c>
      <c r="AY39" s="62">
        <v>338</v>
      </c>
      <c r="AZ39" s="62">
        <v>128</v>
      </c>
      <c r="BA39" s="62">
        <v>512</v>
      </c>
      <c r="BB39" s="63">
        <v>0</v>
      </c>
    </row>
    <row r="40" spans="2:54" ht="19.5" x14ac:dyDescent="0.4">
      <c r="B40" s="76">
        <v>45743</v>
      </c>
      <c r="C40" s="77">
        <f t="shared" si="0"/>
        <v>2025</v>
      </c>
      <c r="D40" s="78" t="str">
        <f t="shared" si="1"/>
        <v>1-3</v>
      </c>
      <c r="E40" s="79">
        <v>22803</v>
      </c>
      <c r="F40" s="80">
        <v>28.8</v>
      </c>
      <c r="G40" s="89">
        <v>7645</v>
      </c>
      <c r="H40" s="80">
        <v>33.677216296555343</v>
      </c>
      <c r="I40" s="82">
        <v>5091</v>
      </c>
      <c r="J40" s="80">
        <v>33.797634691195796</v>
      </c>
      <c r="K40" s="82">
        <v>2270</v>
      </c>
      <c r="L40" s="80">
        <v>21.977431488447071</v>
      </c>
      <c r="M40" s="84">
        <v>1065</v>
      </c>
      <c r="N40" s="84">
        <v>-2.2935779816513766</v>
      </c>
      <c r="O40" s="82">
        <v>6713</v>
      </c>
      <c r="P40" s="85">
        <v>28.601532567049809</v>
      </c>
      <c r="Q40" s="82">
        <v>20</v>
      </c>
      <c r="R40" s="86">
        <v>233.33333333333331</v>
      </c>
      <c r="S40" s="87"/>
      <c r="T40" s="88">
        <v>13.9</v>
      </c>
      <c r="U40" s="98">
        <v>3171</v>
      </c>
      <c r="V40" s="98">
        <v>983</v>
      </c>
      <c r="W40" s="99">
        <v>674</v>
      </c>
      <c r="X40" s="99">
        <v>300</v>
      </c>
      <c r="Y40" s="100">
        <v>139</v>
      </c>
      <c r="Z40" s="100">
        <v>1066</v>
      </c>
      <c r="AA40" s="101">
        <v>8</v>
      </c>
      <c r="AB40" s="82"/>
      <c r="AC40" s="92">
        <v>12.4</v>
      </c>
      <c r="AD40" s="98">
        <v>2823</v>
      </c>
      <c r="AE40" s="102">
        <v>934</v>
      </c>
      <c r="AF40" s="100">
        <v>721</v>
      </c>
      <c r="AG40" s="99">
        <v>255</v>
      </c>
      <c r="AH40" s="99">
        <v>174</v>
      </c>
      <c r="AI40" s="99">
        <v>736</v>
      </c>
      <c r="AJ40" s="101">
        <v>2</v>
      </c>
      <c r="AK40" s="94"/>
      <c r="AL40" s="88">
        <v>24</v>
      </c>
      <c r="AM40" s="103">
        <v>5478</v>
      </c>
      <c r="AN40" s="100">
        <v>1497</v>
      </c>
      <c r="AO40" s="100">
        <v>1091</v>
      </c>
      <c r="AP40" s="100">
        <v>463</v>
      </c>
      <c r="AQ40" s="100">
        <v>198</v>
      </c>
      <c r="AR40" s="100">
        <v>2222</v>
      </c>
      <c r="AS40" s="104">
        <v>6</v>
      </c>
      <c r="AT40" s="17"/>
      <c r="AU40" s="40">
        <v>9.6999999999999993</v>
      </c>
      <c r="AV40" s="61">
        <v>2223</v>
      </c>
      <c r="AW40" s="62">
        <v>928</v>
      </c>
      <c r="AX40" s="62">
        <v>486</v>
      </c>
      <c r="AY40" s="62">
        <v>239</v>
      </c>
      <c r="AZ40" s="62">
        <v>89</v>
      </c>
      <c r="BA40" s="62">
        <v>480</v>
      </c>
      <c r="BB40" s="63">
        <v>0</v>
      </c>
    </row>
    <row r="41" spans="2:54" ht="19.5" x14ac:dyDescent="0.4">
      <c r="B41" s="76">
        <v>45835</v>
      </c>
      <c r="C41" s="77" t="str">
        <f t="shared" si="0"/>
        <v/>
      </c>
      <c r="D41" s="78" t="str">
        <f t="shared" si="1"/>
        <v>4-6</v>
      </c>
      <c r="E41" s="79">
        <v>25043</v>
      </c>
      <c r="F41" s="80">
        <v>17</v>
      </c>
      <c r="G41" s="89">
        <v>9636</v>
      </c>
      <c r="H41" s="80">
        <v>36.352058865147875</v>
      </c>
      <c r="I41" s="82">
        <v>5257</v>
      </c>
      <c r="J41" s="80">
        <v>13.151097718467497</v>
      </c>
      <c r="K41" s="82">
        <v>2543</v>
      </c>
      <c r="L41" s="80">
        <v>13.223508459483527</v>
      </c>
      <c r="M41" s="84">
        <v>1032</v>
      </c>
      <c r="N41" s="84">
        <v>25.09090909090909</v>
      </c>
      <c r="O41" s="82">
        <v>6547</v>
      </c>
      <c r="P41" s="85">
        <v>-0.98306110102843325</v>
      </c>
      <c r="Q41" s="82">
        <v>27</v>
      </c>
      <c r="R41" s="86">
        <v>350</v>
      </c>
      <c r="S41" s="87"/>
      <c r="T41" s="88">
        <v>11.4</v>
      </c>
      <c r="U41" s="98">
        <v>2846</v>
      </c>
      <c r="V41" s="98">
        <v>933</v>
      </c>
      <c r="W41" s="99">
        <v>574</v>
      </c>
      <c r="X41" s="99">
        <v>278</v>
      </c>
      <c r="Y41" s="100">
        <v>116</v>
      </c>
      <c r="Z41" s="100">
        <v>945</v>
      </c>
      <c r="AA41" s="101">
        <v>1</v>
      </c>
      <c r="AB41" s="82"/>
      <c r="AC41" s="92">
        <v>9.1999999999999993</v>
      </c>
      <c r="AD41" s="98">
        <v>2308</v>
      </c>
      <c r="AE41" s="102">
        <v>847</v>
      </c>
      <c r="AF41" s="100">
        <v>619</v>
      </c>
      <c r="AG41" s="99">
        <v>185</v>
      </c>
      <c r="AH41" s="99">
        <v>101</v>
      </c>
      <c r="AI41" s="99">
        <v>557</v>
      </c>
      <c r="AJ41" s="101">
        <v>0</v>
      </c>
      <c r="AK41" s="94"/>
      <c r="AL41" s="88">
        <v>20.2</v>
      </c>
      <c r="AM41" s="103">
        <v>5064</v>
      </c>
      <c r="AN41" s="100">
        <v>1539</v>
      </c>
      <c r="AO41" s="100">
        <v>990</v>
      </c>
      <c r="AP41" s="100">
        <v>354</v>
      </c>
      <c r="AQ41" s="100">
        <v>168</v>
      </c>
      <c r="AR41" s="100">
        <v>2012</v>
      </c>
      <c r="AS41" s="104">
        <v>2</v>
      </c>
      <c r="AT41" s="17"/>
      <c r="AU41" s="40">
        <v>14.2</v>
      </c>
      <c r="AV41" s="61">
        <v>3546</v>
      </c>
      <c r="AW41" s="62">
        <v>1580</v>
      </c>
      <c r="AX41" s="62">
        <v>721</v>
      </c>
      <c r="AY41" s="62">
        <v>452</v>
      </c>
      <c r="AZ41" s="62">
        <v>157</v>
      </c>
      <c r="BA41" s="62">
        <v>636</v>
      </c>
      <c r="BB41" s="63">
        <v>1</v>
      </c>
    </row>
    <row r="42" spans="2:54" ht="19.5" x14ac:dyDescent="0.4">
      <c r="B42" s="76">
        <v>45927</v>
      </c>
      <c r="C42" s="77" t="str">
        <f t="shared" si="0"/>
        <v/>
      </c>
      <c r="D42" s="78" t="str">
        <f t="shared" si="1"/>
        <v>7-9</v>
      </c>
      <c r="E42" s="79">
        <v>21384</v>
      </c>
      <c r="F42" s="80">
        <v>11.5</v>
      </c>
      <c r="G42" s="89">
        <v>7794</v>
      </c>
      <c r="H42" s="80">
        <v>19.944598337950136</v>
      </c>
      <c r="I42" s="82">
        <v>4926</v>
      </c>
      <c r="J42" s="80">
        <v>17.034925160370634</v>
      </c>
      <c r="K42" s="82">
        <v>2102</v>
      </c>
      <c r="L42" s="80">
        <v>0.47801147227533464</v>
      </c>
      <c r="M42" s="84">
        <v>1054</v>
      </c>
      <c r="N42" s="84">
        <v>17.111111111111111</v>
      </c>
      <c r="O42" s="82">
        <v>5503</v>
      </c>
      <c r="P42" s="85">
        <v>0.36476381542950942</v>
      </c>
      <c r="Q42" s="82">
        <v>5</v>
      </c>
      <c r="R42" s="86">
        <v>66.666666666666671</v>
      </c>
      <c r="S42" s="87"/>
      <c r="T42" s="88">
        <v>14.1</v>
      </c>
      <c r="U42" s="98">
        <v>3026</v>
      </c>
      <c r="V42" s="98">
        <v>963</v>
      </c>
      <c r="W42" s="99">
        <v>712</v>
      </c>
      <c r="X42" s="99">
        <v>267</v>
      </c>
      <c r="Y42" s="100">
        <v>141</v>
      </c>
      <c r="Z42" s="100">
        <v>941</v>
      </c>
      <c r="AA42" s="101">
        <v>2</v>
      </c>
      <c r="AB42" s="82"/>
      <c r="AC42" s="92">
        <v>9.4</v>
      </c>
      <c r="AD42" s="98">
        <v>2015</v>
      </c>
      <c r="AE42" s="102">
        <v>677</v>
      </c>
      <c r="AF42" s="100">
        <v>584</v>
      </c>
      <c r="AG42" s="99">
        <v>169</v>
      </c>
      <c r="AH42" s="99">
        <v>113</v>
      </c>
      <c r="AI42" s="99">
        <v>471</v>
      </c>
      <c r="AJ42" s="101">
        <v>1</v>
      </c>
      <c r="AK42" s="94"/>
      <c r="AL42" s="88">
        <v>27.8</v>
      </c>
      <c r="AM42" s="103">
        <v>5950</v>
      </c>
      <c r="AN42" s="100">
        <v>1767</v>
      </c>
      <c r="AO42" s="100">
        <v>1364</v>
      </c>
      <c r="AP42" s="100">
        <v>493</v>
      </c>
      <c r="AQ42" s="100">
        <v>342</v>
      </c>
      <c r="AR42" s="100">
        <v>1983</v>
      </c>
      <c r="AS42" s="104">
        <v>1</v>
      </c>
      <c r="AT42" s="17"/>
      <c r="AU42" s="40">
        <v>10.3</v>
      </c>
      <c r="AV42" s="61">
        <v>2207</v>
      </c>
      <c r="AW42" s="62">
        <v>943</v>
      </c>
      <c r="AX42" s="62">
        <v>473</v>
      </c>
      <c r="AY42" s="62">
        <v>264</v>
      </c>
      <c r="AZ42" s="62">
        <v>115</v>
      </c>
      <c r="BA42" s="62">
        <v>412</v>
      </c>
      <c r="BB42" s="63">
        <v>0</v>
      </c>
    </row>
    <row r="43" spans="2:54" ht="19.5" x14ac:dyDescent="0.4">
      <c r="B43" s="76">
        <v>46018</v>
      </c>
      <c r="C43" s="77" t="str">
        <f t="shared" si="0"/>
        <v/>
      </c>
      <c r="D43" s="78" t="str">
        <f t="shared" si="1"/>
        <v>10-12</v>
      </c>
      <c r="E43" s="79">
        <v>25319</v>
      </c>
      <c r="F43" s="80">
        <v>10.199999999999999</v>
      </c>
      <c r="G43" s="89">
        <v>9503</v>
      </c>
      <c r="H43" s="80">
        <v>18.079025844930417</v>
      </c>
      <c r="I43" s="82">
        <v>5415</v>
      </c>
      <c r="J43" s="80">
        <v>13.260824095377536</v>
      </c>
      <c r="K43" s="82">
        <v>2534</v>
      </c>
      <c r="L43" s="80">
        <v>1.400560224089636</v>
      </c>
      <c r="M43" s="84">
        <v>1085</v>
      </c>
      <c r="N43" s="84">
        <v>8.1754735792622135</v>
      </c>
      <c r="O43" s="82">
        <v>6777</v>
      </c>
      <c r="P43" s="85">
        <v>2.1247739602169982</v>
      </c>
      <c r="Q43" s="82">
        <v>5</v>
      </c>
      <c r="R43" s="86">
        <v>66.666666666666671</v>
      </c>
      <c r="S43" s="87"/>
      <c r="T43" s="88">
        <v>11.8</v>
      </c>
      <c r="U43" s="98">
        <v>2991</v>
      </c>
      <c r="V43" s="98">
        <v>919</v>
      </c>
      <c r="W43" s="99">
        <v>654</v>
      </c>
      <c r="X43" s="99">
        <v>302</v>
      </c>
      <c r="Y43" s="100">
        <v>113</v>
      </c>
      <c r="Z43" s="100">
        <v>1002</v>
      </c>
      <c r="AA43" s="101">
        <v>1</v>
      </c>
      <c r="AB43" s="82"/>
      <c r="AC43" s="92">
        <v>10.9</v>
      </c>
      <c r="AD43" s="98">
        <v>2760</v>
      </c>
      <c r="AE43" s="102">
        <v>970</v>
      </c>
      <c r="AF43" s="100">
        <v>777</v>
      </c>
      <c r="AG43" s="99">
        <v>232</v>
      </c>
      <c r="AH43" s="99">
        <v>123</v>
      </c>
      <c r="AI43" s="99">
        <v>659</v>
      </c>
      <c r="AJ43" s="101">
        <v>0</v>
      </c>
      <c r="AK43" s="94"/>
      <c r="AL43" s="88">
        <v>14.1</v>
      </c>
      <c r="AM43" s="103">
        <v>3566</v>
      </c>
      <c r="AN43" s="100">
        <v>1078</v>
      </c>
      <c r="AO43" s="100">
        <v>700</v>
      </c>
      <c r="AP43" s="100">
        <v>249</v>
      </c>
      <c r="AQ43" s="100">
        <v>136</v>
      </c>
      <c r="AR43" s="100">
        <v>1403</v>
      </c>
      <c r="AS43" s="104">
        <v>1</v>
      </c>
      <c r="AT43" s="17"/>
      <c r="AU43" s="40">
        <v>12.7</v>
      </c>
      <c r="AV43" s="61">
        <v>3210</v>
      </c>
      <c r="AW43" s="62">
        <v>1405</v>
      </c>
      <c r="AX43" s="62">
        <v>612</v>
      </c>
      <c r="AY43" s="62">
        <v>370</v>
      </c>
      <c r="AZ43" s="62">
        <v>135</v>
      </c>
      <c r="BA43" s="62">
        <v>687</v>
      </c>
      <c r="BB43" s="63">
        <v>1</v>
      </c>
    </row>
    <row r="44" spans="2:54" ht="19.5" x14ac:dyDescent="0.4">
      <c r="B44" s="76">
        <v>46108</v>
      </c>
      <c r="C44" s="77">
        <f t="shared" si="0"/>
        <v>2026</v>
      </c>
      <c r="D44" s="78" t="str">
        <f t="shared" si="1"/>
        <v>1-3</v>
      </c>
      <c r="E44" s="105">
        <v>23378</v>
      </c>
      <c r="F44" s="106">
        <v>2.5</v>
      </c>
      <c r="G44" s="107">
        <v>8571</v>
      </c>
      <c r="H44" s="106">
        <v>12.11249182472204</v>
      </c>
      <c r="I44" s="108">
        <v>5351</v>
      </c>
      <c r="J44" s="106">
        <v>5.1070516597917903</v>
      </c>
      <c r="K44" s="108">
        <v>2352</v>
      </c>
      <c r="L44" s="106">
        <v>3.6123348017621151</v>
      </c>
      <c r="M44" s="109">
        <v>1195</v>
      </c>
      <c r="N44" s="110">
        <v>12.206572769953052</v>
      </c>
      <c r="O44" s="108">
        <v>5895</v>
      </c>
      <c r="P44" s="111">
        <v>-12.185312081036793</v>
      </c>
      <c r="Q44" s="108">
        <v>14</v>
      </c>
      <c r="R44" s="112">
        <v>-30</v>
      </c>
      <c r="S44" s="87"/>
      <c r="T44" s="113">
        <v>16.600000000000001</v>
      </c>
      <c r="U44" s="114">
        <v>3884</v>
      </c>
      <c r="V44" s="114">
        <v>1218</v>
      </c>
      <c r="W44" s="115">
        <v>821</v>
      </c>
      <c r="X44" s="115">
        <v>387</v>
      </c>
      <c r="Y44" s="116">
        <v>161</v>
      </c>
      <c r="Z44" s="116">
        <v>1297</v>
      </c>
      <c r="AA44" s="117">
        <v>0</v>
      </c>
      <c r="AB44" s="82"/>
      <c r="AC44" s="118">
        <v>13.6</v>
      </c>
      <c r="AD44" s="114">
        <v>3182</v>
      </c>
      <c r="AE44" s="119">
        <v>1100</v>
      </c>
      <c r="AF44" s="116">
        <v>910</v>
      </c>
      <c r="AG44" s="115">
        <v>291</v>
      </c>
      <c r="AH44" s="115">
        <v>148</v>
      </c>
      <c r="AI44" s="115">
        <v>732</v>
      </c>
      <c r="AJ44" s="117">
        <v>1</v>
      </c>
      <c r="AK44" s="94"/>
      <c r="AL44" s="113">
        <v>11.6</v>
      </c>
      <c r="AM44" s="120">
        <v>2715</v>
      </c>
      <c r="AN44" s="116">
        <v>866</v>
      </c>
      <c r="AO44" s="116">
        <v>598</v>
      </c>
      <c r="AP44" s="116">
        <v>211</v>
      </c>
      <c r="AQ44" s="116">
        <v>150</v>
      </c>
      <c r="AR44" s="116">
        <v>890</v>
      </c>
      <c r="AS44" s="121">
        <v>1</v>
      </c>
      <c r="AT44" s="17"/>
      <c r="AU44" s="41">
        <v>11.1</v>
      </c>
      <c r="AV44" s="64">
        <v>2592</v>
      </c>
      <c r="AW44" s="65">
        <v>1058</v>
      </c>
      <c r="AX44" s="65">
        <v>598</v>
      </c>
      <c r="AY44" s="65">
        <v>308</v>
      </c>
      <c r="AZ44" s="65">
        <v>122</v>
      </c>
      <c r="BA44" s="65">
        <v>499</v>
      </c>
      <c r="BB44" s="66">
        <v>7</v>
      </c>
    </row>
    <row r="45" spans="2:54" x14ac:dyDescent="0.4">
      <c r="B45" s="3"/>
      <c r="C45" s="7"/>
      <c r="D45" s="7"/>
      <c r="E45" s="7"/>
      <c r="F45" s="7"/>
      <c r="G45" s="7"/>
      <c r="H45" s="7"/>
      <c r="I45" s="6"/>
      <c r="J45" s="7"/>
      <c r="K45" s="7"/>
      <c r="L45" s="6"/>
      <c r="M45" s="8"/>
      <c r="N45" s="8"/>
      <c r="O45" s="8"/>
      <c r="P45" s="8"/>
      <c r="Q45" s="8"/>
      <c r="R45" s="8"/>
      <c r="S45" s="8"/>
      <c r="T45" s="8"/>
      <c r="U45" s="8"/>
      <c r="V45" s="8"/>
      <c r="W45" s="8"/>
      <c r="X45" s="6"/>
      <c r="Y45" s="6"/>
      <c r="Z45" s="6"/>
      <c r="AA45" s="6"/>
      <c r="AB45" s="6"/>
      <c r="AC45" s="6"/>
      <c r="AD45" s="5"/>
      <c r="AE45" s="5"/>
    </row>
    <row r="46" spans="2:54" x14ac:dyDescent="0.4">
      <c r="B46" s="10" t="s">
        <v>0</v>
      </c>
      <c r="C46" s="7"/>
      <c r="D46" s="7"/>
      <c r="E46" s="7"/>
      <c r="F46" s="7"/>
      <c r="G46" s="7"/>
      <c r="H46" s="7"/>
      <c r="I46" s="6"/>
      <c r="J46" s="7"/>
      <c r="K46" s="7"/>
      <c r="L46" s="6"/>
      <c r="M46" s="8"/>
      <c r="N46" s="8"/>
      <c r="O46" s="8"/>
      <c r="P46" s="8"/>
      <c r="Q46" s="8"/>
      <c r="R46" s="8"/>
      <c r="S46" s="8"/>
      <c r="T46" s="8"/>
      <c r="U46" s="8"/>
      <c r="V46" s="8"/>
      <c r="W46" s="8"/>
      <c r="X46" s="6"/>
      <c r="Y46" s="6"/>
      <c r="Z46" s="6"/>
      <c r="AA46" s="6"/>
      <c r="AB46" s="6"/>
      <c r="AC46" s="6"/>
      <c r="AD46" s="5"/>
      <c r="AE46" s="5"/>
    </row>
    <row r="47" spans="2:54" x14ac:dyDescent="0.4">
      <c r="B47" s="10" t="s">
        <v>1</v>
      </c>
      <c r="C47" s="7"/>
      <c r="D47" s="7"/>
      <c r="E47" s="7"/>
      <c r="F47" s="7"/>
      <c r="G47" s="7"/>
      <c r="H47" s="7"/>
      <c r="I47" s="6"/>
      <c r="J47" s="7"/>
      <c r="K47" s="7"/>
      <c r="L47" s="6"/>
      <c r="M47" s="8"/>
      <c r="N47" s="8"/>
      <c r="O47" s="8"/>
      <c r="P47" s="8"/>
      <c r="Q47" s="8"/>
      <c r="R47" s="8"/>
      <c r="S47" s="8"/>
      <c r="T47" s="8"/>
      <c r="U47" s="8"/>
      <c r="V47" s="8"/>
      <c r="W47" s="8"/>
      <c r="X47" s="6"/>
      <c r="Y47" s="6"/>
      <c r="Z47" s="6"/>
      <c r="AA47" s="6"/>
      <c r="AB47" s="6"/>
      <c r="AC47" s="6"/>
      <c r="AD47" s="5"/>
      <c r="AE47" s="5"/>
    </row>
    <row r="48" spans="2:54" x14ac:dyDescent="0.4">
      <c r="B48" s="11" t="s">
        <v>2</v>
      </c>
      <c r="C48" s="7"/>
      <c r="D48" s="7"/>
      <c r="E48" s="7"/>
      <c r="F48" s="7"/>
      <c r="G48" s="7"/>
      <c r="H48" s="7"/>
      <c r="I48" s="6"/>
      <c r="J48" s="7"/>
      <c r="K48" s="7"/>
      <c r="L48" s="6"/>
      <c r="M48" s="8"/>
      <c r="N48" s="8"/>
      <c r="O48" s="8"/>
      <c r="P48" s="8"/>
      <c r="Q48" s="8"/>
      <c r="R48" s="8"/>
      <c r="S48" s="8"/>
      <c r="T48" s="8"/>
      <c r="U48" s="8"/>
      <c r="V48" s="8"/>
      <c r="W48" s="8"/>
      <c r="X48" s="6"/>
      <c r="Y48" s="6"/>
      <c r="Z48" s="6"/>
      <c r="AA48" s="6"/>
      <c r="AB48" s="6"/>
      <c r="AC48" s="6"/>
      <c r="AD48" s="5"/>
      <c r="AE48" s="5"/>
    </row>
    <row r="49" spans="2:31" x14ac:dyDescent="0.4">
      <c r="B49" s="10" t="s">
        <v>3</v>
      </c>
      <c r="C49" s="7"/>
      <c r="D49" s="7"/>
      <c r="E49" s="7"/>
      <c r="F49" s="7"/>
      <c r="G49" s="7"/>
      <c r="H49" s="7"/>
      <c r="I49" s="6"/>
      <c r="J49" s="7"/>
      <c r="K49" s="7"/>
      <c r="L49" s="6"/>
      <c r="M49" s="8"/>
      <c r="N49" s="8"/>
      <c r="O49" s="8"/>
      <c r="P49" s="8"/>
      <c r="Q49" s="8"/>
      <c r="R49" s="8"/>
      <c r="S49" s="8"/>
      <c r="T49" s="8"/>
      <c r="U49" s="8"/>
      <c r="V49" s="8"/>
      <c r="W49" s="8"/>
      <c r="X49" s="6"/>
      <c r="Y49" s="6"/>
      <c r="Z49" s="6"/>
      <c r="AA49" s="6"/>
      <c r="AB49" s="6"/>
      <c r="AC49" s="6"/>
      <c r="AD49" s="5"/>
      <c r="AE49" s="5"/>
    </row>
    <row r="50" spans="2:31" x14ac:dyDescent="0.4">
      <c r="B50" s="10" t="s">
        <v>4</v>
      </c>
      <c r="C50" s="7"/>
      <c r="D50" s="7"/>
      <c r="E50" s="7"/>
      <c r="F50" s="7"/>
      <c r="G50" s="7"/>
      <c r="H50" s="7"/>
      <c r="I50" s="6"/>
      <c r="J50" s="7"/>
      <c r="K50" s="7"/>
      <c r="L50" s="6"/>
      <c r="M50" s="8"/>
      <c r="N50" s="8"/>
      <c r="O50" s="8"/>
      <c r="P50" s="8"/>
      <c r="Q50" s="8"/>
      <c r="R50" s="8"/>
      <c r="S50" s="8"/>
      <c r="T50" s="8"/>
      <c r="U50" s="8"/>
      <c r="V50" s="8"/>
      <c r="W50" s="8"/>
      <c r="X50" s="6"/>
      <c r="Y50" s="6"/>
      <c r="Z50" s="6"/>
      <c r="AA50" s="6"/>
      <c r="AB50" s="6"/>
      <c r="AC50" s="6"/>
      <c r="AD50" s="5"/>
      <c r="AE50" s="5"/>
    </row>
    <row r="51" spans="2:31" x14ac:dyDescent="0.4">
      <c r="B51" s="10" t="s">
        <v>5</v>
      </c>
      <c r="C51" s="7"/>
      <c r="D51" s="7"/>
      <c r="E51" s="7"/>
      <c r="F51" s="7"/>
      <c r="G51" s="7"/>
      <c r="H51" s="7"/>
      <c r="I51" s="6"/>
      <c r="J51" s="7"/>
      <c r="K51" s="7"/>
      <c r="L51" s="6"/>
      <c r="M51" s="8"/>
      <c r="N51" s="8"/>
      <c r="O51" s="8"/>
      <c r="P51" s="8"/>
      <c r="Q51" s="8"/>
      <c r="R51" s="8"/>
      <c r="S51" s="8"/>
      <c r="T51" s="8"/>
      <c r="U51" s="8"/>
      <c r="V51" s="8"/>
      <c r="W51" s="8"/>
      <c r="X51" s="6"/>
      <c r="Y51" s="6"/>
      <c r="Z51" s="6"/>
      <c r="AA51" s="6"/>
      <c r="AB51" s="6"/>
      <c r="AC51" s="6"/>
      <c r="AD51" s="5"/>
      <c r="AE51" s="5"/>
    </row>
    <row r="52" spans="2:31" x14ac:dyDescent="0.4">
      <c r="B52" s="12" t="s">
        <v>6</v>
      </c>
      <c r="C52" s="7"/>
      <c r="D52" s="7"/>
      <c r="E52" s="7"/>
      <c r="F52" s="7"/>
      <c r="G52" s="7"/>
      <c r="H52" s="7"/>
      <c r="I52" s="6"/>
      <c r="J52" s="7"/>
      <c r="K52" s="7"/>
      <c r="L52" s="6"/>
      <c r="M52" s="8"/>
      <c r="N52" s="8"/>
      <c r="O52" s="8"/>
      <c r="P52" s="8"/>
      <c r="Q52" s="8"/>
      <c r="R52" s="8"/>
      <c r="S52" s="8"/>
      <c r="T52" s="8"/>
      <c r="U52" s="8"/>
      <c r="V52" s="8"/>
      <c r="W52" s="8"/>
      <c r="X52" s="6"/>
      <c r="Y52" s="6"/>
      <c r="Z52" s="6"/>
      <c r="AA52" s="6"/>
      <c r="AB52" s="6"/>
      <c r="AC52" s="6"/>
      <c r="AD52" s="5"/>
      <c r="AE52" s="5"/>
    </row>
    <row r="53" spans="2:31" x14ac:dyDescent="0.4">
      <c r="B53" s="3"/>
      <c r="C53" s="7"/>
      <c r="D53" s="7"/>
      <c r="E53" s="7"/>
      <c r="F53" s="7"/>
      <c r="G53" s="7"/>
      <c r="H53" s="7"/>
      <c r="I53" s="6"/>
      <c r="J53" s="7"/>
      <c r="K53" s="7"/>
      <c r="L53" s="6"/>
      <c r="M53" s="8"/>
      <c r="N53" s="8"/>
      <c r="O53" s="8"/>
      <c r="P53" s="8"/>
      <c r="Q53" s="8"/>
      <c r="R53" s="8"/>
      <c r="S53" s="8"/>
      <c r="T53" s="8"/>
      <c r="U53" s="8"/>
      <c r="V53" s="8"/>
      <c r="W53" s="8"/>
      <c r="X53" s="6"/>
      <c r="Y53" s="6"/>
      <c r="Z53" s="6"/>
      <c r="AA53" s="6"/>
      <c r="AB53" s="6"/>
      <c r="AC53" s="6"/>
      <c r="AD53" s="5"/>
      <c r="AE53" s="5"/>
    </row>
    <row r="54" spans="2:31" x14ac:dyDescent="0.4">
      <c r="B54" s="3"/>
      <c r="C54" s="7"/>
      <c r="D54" s="7"/>
      <c r="E54" s="7"/>
      <c r="F54" s="7"/>
      <c r="G54" s="7"/>
      <c r="H54" s="7"/>
      <c r="I54" s="6"/>
      <c r="J54" s="7"/>
      <c r="K54" s="7"/>
      <c r="L54" s="6"/>
      <c r="M54" s="8"/>
      <c r="N54" s="8"/>
      <c r="O54" s="8"/>
      <c r="P54" s="8"/>
      <c r="Q54" s="8"/>
      <c r="R54" s="8"/>
      <c r="S54" s="8"/>
      <c r="T54" s="8"/>
      <c r="U54" s="8"/>
      <c r="V54" s="8"/>
      <c r="W54" s="8"/>
      <c r="X54" s="6"/>
      <c r="Y54" s="6"/>
      <c r="Z54" s="6"/>
      <c r="AA54" s="6"/>
      <c r="AB54" s="6"/>
      <c r="AC54" s="6"/>
      <c r="AD54" s="5"/>
      <c r="AE54" s="5"/>
    </row>
    <row r="55" spans="2:31" x14ac:dyDescent="0.4">
      <c r="B55" s="3"/>
      <c r="C55" s="7"/>
      <c r="D55" s="7"/>
      <c r="E55" s="7"/>
      <c r="F55" s="7"/>
      <c r="G55" s="7"/>
      <c r="H55" s="7"/>
      <c r="I55" s="6"/>
      <c r="J55" s="7"/>
      <c r="K55" s="7"/>
      <c r="L55" s="6"/>
      <c r="M55" s="8"/>
      <c r="N55" s="8"/>
      <c r="O55" s="8"/>
      <c r="P55" s="8"/>
      <c r="Q55" s="8"/>
      <c r="R55" s="8"/>
      <c r="S55" s="8"/>
      <c r="T55" s="8"/>
      <c r="U55" s="8"/>
      <c r="V55" s="8"/>
      <c r="W55" s="8"/>
      <c r="X55" s="6"/>
      <c r="Y55" s="6"/>
      <c r="Z55" s="6"/>
      <c r="AA55" s="6"/>
      <c r="AB55" s="6"/>
      <c r="AC55" s="6"/>
      <c r="AD55" s="5"/>
      <c r="AE55" s="5"/>
    </row>
    <row r="56" spans="2:31" x14ac:dyDescent="0.4">
      <c r="B56" s="3"/>
      <c r="C56" s="7"/>
      <c r="D56" s="7"/>
      <c r="E56" s="7"/>
      <c r="F56" s="7"/>
      <c r="G56" s="7"/>
      <c r="H56" s="7"/>
      <c r="I56" s="6"/>
      <c r="J56" s="7"/>
      <c r="K56" s="7"/>
      <c r="L56" s="6"/>
      <c r="M56" s="8"/>
      <c r="N56" s="8"/>
      <c r="O56" s="8"/>
      <c r="P56" s="8"/>
      <c r="Q56" s="8"/>
      <c r="R56" s="8"/>
      <c r="S56" s="8"/>
      <c r="T56" s="8"/>
      <c r="U56" s="8"/>
      <c r="V56" s="8"/>
      <c r="W56" s="8"/>
      <c r="X56" s="6"/>
      <c r="Y56" s="6"/>
      <c r="Z56" s="6"/>
      <c r="AA56" s="6"/>
      <c r="AB56" s="6"/>
      <c r="AC56" s="6"/>
      <c r="AD56" s="5"/>
      <c r="AE56" s="5"/>
    </row>
    <row r="57" spans="2:31" x14ac:dyDescent="0.4">
      <c r="B57" s="3"/>
      <c r="C57" s="7"/>
      <c r="D57" s="7"/>
      <c r="E57" s="7"/>
      <c r="F57" s="7"/>
      <c r="G57" s="7"/>
      <c r="H57" s="7"/>
      <c r="I57" s="6"/>
      <c r="J57" s="7"/>
      <c r="K57" s="7"/>
      <c r="L57" s="6"/>
      <c r="M57" s="8"/>
      <c r="N57" s="8"/>
      <c r="O57" s="8"/>
      <c r="P57" s="8"/>
      <c r="Q57" s="8"/>
      <c r="R57" s="8"/>
      <c r="S57" s="8"/>
      <c r="T57" s="8"/>
      <c r="U57" s="8"/>
      <c r="V57" s="8"/>
      <c r="W57" s="8"/>
      <c r="X57" s="6"/>
      <c r="Y57" s="6"/>
      <c r="Z57" s="6"/>
      <c r="AA57" s="6"/>
      <c r="AB57" s="6"/>
      <c r="AC57" s="6"/>
      <c r="AD57" s="5"/>
      <c r="AE57" s="5"/>
    </row>
    <row r="58" spans="2:31" x14ac:dyDescent="0.4">
      <c r="B58" s="3"/>
      <c r="C58" s="7"/>
      <c r="D58" s="7"/>
      <c r="E58" s="7"/>
      <c r="F58" s="7"/>
      <c r="G58" s="7"/>
      <c r="H58" s="7"/>
      <c r="I58" s="6"/>
      <c r="J58" s="7"/>
      <c r="K58" s="7"/>
      <c r="L58" s="6"/>
      <c r="M58" s="8"/>
      <c r="N58" s="8"/>
      <c r="O58" s="8"/>
      <c r="P58" s="8"/>
      <c r="Q58" s="8"/>
      <c r="R58" s="8"/>
      <c r="S58" s="8"/>
      <c r="T58" s="8"/>
      <c r="U58" s="8"/>
      <c r="V58" s="8"/>
      <c r="W58" s="8"/>
      <c r="X58" s="6"/>
      <c r="Y58" s="6"/>
      <c r="Z58" s="6"/>
      <c r="AA58" s="6"/>
      <c r="AB58" s="6"/>
      <c r="AC58" s="6"/>
      <c r="AD58" s="5"/>
      <c r="AE58" s="5"/>
    </row>
    <row r="59" spans="2:31" x14ac:dyDescent="0.4">
      <c r="B59" s="3"/>
      <c r="C59" s="7"/>
      <c r="D59" s="7"/>
      <c r="E59" s="7"/>
      <c r="F59" s="7"/>
      <c r="G59" s="7"/>
      <c r="H59" s="7"/>
      <c r="I59" s="6"/>
      <c r="J59" s="7"/>
      <c r="K59" s="7"/>
      <c r="L59" s="6"/>
      <c r="M59" s="8"/>
      <c r="N59" s="8"/>
      <c r="O59" s="8"/>
      <c r="P59" s="8"/>
      <c r="Q59" s="8"/>
      <c r="R59" s="8"/>
      <c r="S59" s="8"/>
      <c r="T59" s="8"/>
      <c r="U59" s="8"/>
      <c r="V59" s="8"/>
      <c r="W59" s="8"/>
      <c r="X59" s="6"/>
      <c r="Y59" s="6"/>
      <c r="Z59" s="6"/>
      <c r="AA59" s="6"/>
      <c r="AB59" s="6"/>
      <c r="AC59" s="6"/>
      <c r="AD59" s="5"/>
      <c r="AE59" s="5"/>
    </row>
    <row r="60" spans="2:31" x14ac:dyDescent="0.4">
      <c r="B60" s="3"/>
      <c r="C60" s="7"/>
      <c r="D60" s="7"/>
      <c r="E60" s="7"/>
      <c r="F60" s="7"/>
      <c r="G60" s="7"/>
      <c r="H60" s="7"/>
      <c r="I60" s="6"/>
      <c r="J60" s="7"/>
      <c r="K60" s="7"/>
      <c r="L60" s="6"/>
      <c r="M60" s="8"/>
      <c r="N60" s="8"/>
      <c r="O60" s="8"/>
      <c r="P60" s="8"/>
      <c r="Q60" s="8"/>
      <c r="R60" s="8"/>
      <c r="S60" s="8"/>
      <c r="T60" s="8"/>
      <c r="U60" s="8"/>
      <c r="V60" s="8"/>
      <c r="W60" s="8"/>
      <c r="X60" s="6"/>
      <c r="Y60" s="6"/>
      <c r="Z60" s="6"/>
      <c r="AA60" s="6"/>
      <c r="AB60" s="6"/>
      <c r="AC60" s="6"/>
      <c r="AD60" s="5"/>
      <c r="AE60" s="5"/>
    </row>
    <row r="61" spans="2:31" x14ac:dyDescent="0.4">
      <c r="B61" s="3"/>
      <c r="C61" s="7"/>
      <c r="D61" s="7"/>
      <c r="E61" s="7"/>
      <c r="F61" s="7"/>
      <c r="G61" s="7"/>
      <c r="H61" s="7"/>
      <c r="I61" s="6"/>
      <c r="J61" s="7"/>
      <c r="K61" s="7"/>
      <c r="L61" s="6"/>
      <c r="M61" s="8"/>
      <c r="N61" s="8"/>
      <c r="O61" s="8"/>
      <c r="P61" s="8"/>
      <c r="Q61" s="8"/>
      <c r="R61" s="8"/>
      <c r="S61" s="8"/>
      <c r="T61" s="8"/>
      <c r="U61" s="8"/>
      <c r="V61" s="8"/>
      <c r="W61" s="8"/>
      <c r="X61" s="6"/>
      <c r="Y61" s="6"/>
      <c r="Z61" s="6"/>
      <c r="AA61" s="6"/>
      <c r="AB61" s="6"/>
      <c r="AC61" s="6"/>
      <c r="AD61" s="5"/>
      <c r="AE61" s="5"/>
    </row>
    <row r="62" spans="2:31" x14ac:dyDescent="0.4">
      <c r="B62" s="3"/>
      <c r="C62" s="7"/>
      <c r="D62" s="7"/>
      <c r="E62" s="7"/>
      <c r="F62" s="7"/>
      <c r="G62" s="7"/>
      <c r="H62" s="7"/>
      <c r="I62" s="6"/>
      <c r="J62" s="7"/>
      <c r="K62" s="7"/>
      <c r="L62" s="6"/>
      <c r="M62" s="8"/>
      <c r="N62" s="8"/>
      <c r="O62" s="8"/>
      <c r="P62" s="8"/>
      <c r="Q62" s="8"/>
      <c r="R62" s="8"/>
      <c r="S62" s="8"/>
      <c r="T62" s="8"/>
      <c r="U62" s="8"/>
      <c r="V62" s="8"/>
      <c r="W62" s="8"/>
      <c r="X62" s="6"/>
      <c r="Y62" s="6"/>
      <c r="Z62" s="6"/>
      <c r="AA62" s="6"/>
      <c r="AB62" s="6"/>
      <c r="AC62" s="6"/>
      <c r="AD62" s="5"/>
      <c r="AE62" s="5"/>
    </row>
    <row r="63" spans="2:31" x14ac:dyDescent="0.4">
      <c r="B63" s="3"/>
      <c r="C63" s="7"/>
      <c r="D63" s="7"/>
      <c r="E63" s="7"/>
      <c r="F63" s="7"/>
      <c r="G63" s="7"/>
      <c r="H63" s="7"/>
      <c r="I63" s="6"/>
      <c r="J63" s="7"/>
      <c r="K63" s="7"/>
      <c r="L63" s="6"/>
      <c r="M63" s="8"/>
      <c r="N63" s="8"/>
      <c r="O63" s="8"/>
      <c r="P63" s="8"/>
      <c r="Q63" s="8"/>
      <c r="R63" s="8"/>
      <c r="S63" s="8"/>
      <c r="T63" s="8"/>
      <c r="U63" s="8"/>
      <c r="V63" s="8"/>
      <c r="W63" s="8"/>
      <c r="X63" s="6"/>
      <c r="Y63" s="6"/>
      <c r="Z63" s="6"/>
      <c r="AA63" s="6"/>
      <c r="AB63" s="6"/>
      <c r="AC63" s="6"/>
      <c r="AD63" s="5"/>
      <c r="AE63" s="5"/>
    </row>
    <row r="64" spans="2:31" x14ac:dyDescent="0.4">
      <c r="B64" s="3"/>
      <c r="C64" s="7"/>
      <c r="D64" s="7"/>
      <c r="E64" s="7"/>
      <c r="F64" s="7"/>
      <c r="G64" s="7"/>
      <c r="H64" s="7"/>
      <c r="I64" s="6"/>
      <c r="J64" s="7"/>
      <c r="K64" s="7"/>
      <c r="L64" s="6"/>
      <c r="M64" s="8"/>
      <c r="N64" s="8"/>
      <c r="O64" s="8"/>
      <c r="P64" s="8"/>
      <c r="Q64" s="8"/>
      <c r="R64" s="8"/>
      <c r="S64" s="8"/>
      <c r="T64" s="8"/>
      <c r="U64" s="8"/>
      <c r="V64" s="8"/>
      <c r="W64" s="8"/>
      <c r="X64" s="6"/>
      <c r="Y64" s="6"/>
      <c r="Z64" s="6"/>
      <c r="AA64" s="6"/>
      <c r="AB64" s="6"/>
      <c r="AC64" s="6"/>
      <c r="AD64" s="5"/>
      <c r="AE64" s="5"/>
    </row>
    <row r="65" spans="2:31" x14ac:dyDescent="0.4">
      <c r="B65" s="3"/>
      <c r="C65" s="7"/>
      <c r="D65" s="7"/>
      <c r="E65" s="7"/>
      <c r="F65" s="7"/>
      <c r="G65" s="7"/>
      <c r="H65" s="7"/>
      <c r="I65" s="6"/>
      <c r="J65" s="7"/>
      <c r="K65" s="7"/>
      <c r="L65" s="6"/>
      <c r="M65" s="8"/>
      <c r="N65" s="8"/>
      <c r="O65" s="8"/>
      <c r="P65" s="8"/>
      <c r="Q65" s="8"/>
      <c r="R65" s="8"/>
      <c r="S65" s="8"/>
      <c r="T65" s="8"/>
      <c r="U65" s="8"/>
      <c r="V65" s="8"/>
      <c r="W65" s="8"/>
      <c r="X65" s="6"/>
      <c r="Y65" s="6"/>
      <c r="Z65" s="6"/>
      <c r="AA65" s="6"/>
      <c r="AB65" s="6"/>
      <c r="AC65" s="6"/>
      <c r="AD65" s="5"/>
      <c r="AE65" s="5"/>
    </row>
    <row r="66" spans="2:31" x14ac:dyDescent="0.4">
      <c r="B66" s="3"/>
      <c r="C66" s="7"/>
      <c r="D66" s="7"/>
      <c r="E66" s="7"/>
      <c r="F66" s="7"/>
      <c r="G66" s="7"/>
      <c r="H66" s="7"/>
      <c r="I66" s="6"/>
      <c r="J66" s="7"/>
      <c r="K66" s="7"/>
      <c r="L66" s="6"/>
      <c r="M66" s="8"/>
      <c r="N66" s="8"/>
      <c r="O66" s="8"/>
      <c r="P66" s="8"/>
      <c r="Q66" s="8"/>
      <c r="R66" s="8"/>
      <c r="S66" s="8"/>
      <c r="T66" s="8"/>
      <c r="U66" s="8"/>
      <c r="V66" s="8"/>
      <c r="W66" s="8"/>
      <c r="X66" s="6"/>
      <c r="Y66" s="6"/>
      <c r="Z66" s="6"/>
      <c r="AA66" s="6"/>
      <c r="AB66" s="6"/>
      <c r="AC66" s="6"/>
      <c r="AD66" s="5"/>
      <c r="AE66" s="5"/>
    </row>
    <row r="67" spans="2:31" x14ac:dyDescent="0.4">
      <c r="B67" s="3"/>
      <c r="C67" s="7"/>
      <c r="D67" s="7"/>
      <c r="E67" s="7"/>
      <c r="F67" s="7"/>
      <c r="G67" s="7"/>
      <c r="H67" s="7"/>
      <c r="I67" s="6"/>
      <c r="J67" s="7"/>
      <c r="K67" s="7"/>
      <c r="L67" s="6"/>
      <c r="M67" s="8"/>
      <c r="N67" s="8"/>
      <c r="O67" s="8"/>
      <c r="P67" s="8"/>
      <c r="Q67" s="8"/>
      <c r="R67" s="8"/>
      <c r="S67" s="8"/>
      <c r="T67" s="8"/>
      <c r="U67" s="8"/>
      <c r="V67" s="8"/>
      <c r="W67" s="8"/>
      <c r="X67" s="6"/>
      <c r="Y67" s="6"/>
      <c r="Z67" s="6"/>
      <c r="AA67" s="6"/>
      <c r="AB67" s="6"/>
      <c r="AC67" s="6"/>
      <c r="AD67" s="5"/>
      <c r="AE67" s="5"/>
    </row>
    <row r="68" spans="2:31" x14ac:dyDescent="0.4">
      <c r="B68" s="3"/>
      <c r="C68" s="7"/>
      <c r="D68" s="7"/>
      <c r="E68" s="7"/>
      <c r="F68" s="7"/>
      <c r="G68" s="7"/>
      <c r="H68" s="7"/>
      <c r="I68" s="6"/>
      <c r="J68" s="7"/>
      <c r="K68" s="7"/>
      <c r="L68" s="6"/>
      <c r="M68" s="8"/>
      <c r="N68" s="8"/>
      <c r="O68" s="8"/>
      <c r="P68" s="8"/>
      <c r="Q68" s="8"/>
      <c r="R68" s="8"/>
      <c r="S68" s="8"/>
      <c r="T68" s="8"/>
      <c r="U68" s="8"/>
      <c r="V68" s="8"/>
      <c r="W68" s="8"/>
      <c r="X68" s="6"/>
      <c r="Y68" s="6"/>
      <c r="Z68" s="6"/>
      <c r="AA68" s="6"/>
      <c r="AB68" s="6"/>
      <c r="AC68" s="6"/>
      <c r="AD68" s="5"/>
      <c r="AE68" s="5"/>
    </row>
    <row r="69" spans="2:31" x14ac:dyDescent="0.4">
      <c r="B69" s="3"/>
      <c r="C69" s="7"/>
      <c r="D69" s="7"/>
      <c r="E69" s="7"/>
      <c r="F69" s="7"/>
      <c r="G69" s="7"/>
      <c r="H69" s="7"/>
      <c r="I69" s="6"/>
      <c r="J69" s="7"/>
      <c r="K69" s="7"/>
      <c r="L69" s="6"/>
      <c r="M69" s="8"/>
      <c r="N69" s="8"/>
      <c r="O69" s="8"/>
      <c r="P69" s="8"/>
      <c r="Q69" s="8"/>
      <c r="R69" s="8"/>
      <c r="S69" s="8"/>
      <c r="T69" s="8"/>
      <c r="U69" s="8"/>
      <c r="V69" s="8"/>
      <c r="W69" s="8"/>
      <c r="X69" s="6"/>
      <c r="Y69" s="6"/>
      <c r="Z69" s="6"/>
      <c r="AA69" s="6"/>
      <c r="AB69" s="6"/>
      <c r="AC69" s="6"/>
      <c r="AD69" s="5"/>
      <c r="AE69" s="5"/>
    </row>
    <row r="70" spans="2:31" x14ac:dyDescent="0.4">
      <c r="B70" s="3"/>
      <c r="C70" s="7"/>
      <c r="D70" s="7"/>
      <c r="E70" s="7"/>
      <c r="F70" s="7"/>
      <c r="G70" s="7"/>
      <c r="H70" s="7"/>
      <c r="I70" s="6"/>
      <c r="J70" s="7"/>
      <c r="K70" s="7"/>
      <c r="L70" s="6"/>
      <c r="M70" s="8"/>
      <c r="N70" s="8"/>
      <c r="O70" s="8"/>
      <c r="P70" s="8"/>
      <c r="Q70" s="8"/>
      <c r="R70" s="8"/>
      <c r="S70" s="8"/>
      <c r="T70" s="8"/>
      <c r="U70" s="8"/>
      <c r="V70" s="8"/>
      <c r="W70" s="8"/>
      <c r="X70" s="6"/>
      <c r="Y70" s="6"/>
      <c r="Z70" s="6"/>
      <c r="AA70" s="6"/>
      <c r="AB70" s="6"/>
      <c r="AC70" s="6"/>
      <c r="AD70" s="5"/>
      <c r="AE70" s="5"/>
    </row>
    <row r="71" spans="2:31" x14ac:dyDescent="0.4">
      <c r="B71" s="3"/>
      <c r="C71" s="7"/>
      <c r="D71" s="7"/>
      <c r="E71" s="7"/>
      <c r="F71" s="7"/>
      <c r="G71" s="7"/>
      <c r="H71" s="7"/>
      <c r="I71" s="6"/>
      <c r="J71" s="7"/>
      <c r="K71" s="7"/>
      <c r="L71" s="6"/>
      <c r="M71" s="8"/>
      <c r="N71" s="8"/>
      <c r="O71" s="8"/>
      <c r="P71" s="8"/>
      <c r="Q71" s="8"/>
      <c r="R71" s="8"/>
      <c r="S71" s="8"/>
      <c r="T71" s="8"/>
      <c r="U71" s="8"/>
      <c r="V71" s="8"/>
      <c r="W71" s="8"/>
      <c r="X71" s="6"/>
      <c r="Y71" s="6"/>
      <c r="Z71" s="6"/>
      <c r="AA71" s="6"/>
      <c r="AB71" s="6"/>
      <c r="AC71" s="6"/>
      <c r="AD71" s="5"/>
      <c r="AE71" s="5"/>
    </row>
    <row r="72" spans="2:31" x14ac:dyDescent="0.4">
      <c r="B72" s="3"/>
      <c r="C72" s="7"/>
      <c r="D72" s="7"/>
      <c r="E72" s="7"/>
      <c r="F72" s="7"/>
      <c r="G72" s="7"/>
      <c r="H72" s="7"/>
      <c r="I72" s="6"/>
      <c r="J72" s="7"/>
      <c r="K72" s="7"/>
      <c r="L72" s="6"/>
      <c r="M72" s="8"/>
      <c r="N72" s="8"/>
      <c r="O72" s="8"/>
      <c r="P72" s="8"/>
      <c r="Q72" s="8"/>
      <c r="R72" s="8"/>
      <c r="S72" s="8"/>
      <c r="T72" s="8"/>
      <c r="U72" s="8"/>
      <c r="V72" s="8"/>
      <c r="W72" s="8"/>
      <c r="X72" s="6"/>
      <c r="Y72" s="6"/>
      <c r="Z72" s="6"/>
      <c r="AA72" s="6"/>
      <c r="AB72" s="6"/>
      <c r="AC72" s="6"/>
      <c r="AD72" s="5"/>
      <c r="AE72" s="5"/>
    </row>
    <row r="73" spans="2:31" x14ac:dyDescent="0.4">
      <c r="B73" s="3"/>
      <c r="C73" s="7"/>
      <c r="D73" s="7"/>
      <c r="E73" s="7"/>
      <c r="F73" s="7"/>
      <c r="G73" s="7"/>
      <c r="H73" s="7"/>
      <c r="I73" s="6"/>
      <c r="J73" s="7"/>
      <c r="K73" s="7"/>
      <c r="L73" s="6"/>
      <c r="M73" s="8"/>
      <c r="N73" s="8"/>
      <c r="O73" s="8"/>
      <c r="P73" s="8"/>
      <c r="Q73" s="8"/>
      <c r="R73" s="8"/>
      <c r="S73" s="8"/>
      <c r="T73" s="8"/>
      <c r="U73" s="8"/>
      <c r="V73" s="8"/>
      <c r="W73" s="8"/>
      <c r="X73" s="6"/>
      <c r="Y73" s="6"/>
      <c r="Z73" s="6"/>
      <c r="AA73" s="6"/>
      <c r="AB73" s="6"/>
      <c r="AC73" s="6"/>
      <c r="AD73" s="5"/>
      <c r="AE73" s="5"/>
    </row>
    <row r="74" spans="2:31" x14ac:dyDescent="0.4">
      <c r="B74" s="3"/>
      <c r="C74" s="7"/>
      <c r="D74" s="7"/>
      <c r="E74" s="7"/>
      <c r="F74" s="7"/>
      <c r="G74" s="7"/>
      <c r="H74" s="7"/>
      <c r="I74" s="6"/>
      <c r="J74" s="7"/>
      <c r="K74" s="7"/>
      <c r="L74" s="6"/>
      <c r="M74" s="8"/>
      <c r="N74" s="8"/>
      <c r="O74" s="8"/>
      <c r="P74" s="8"/>
      <c r="Q74" s="8"/>
      <c r="R74" s="8"/>
      <c r="S74" s="8"/>
      <c r="T74" s="8"/>
      <c r="U74" s="8"/>
      <c r="V74" s="8"/>
      <c r="W74" s="8"/>
      <c r="X74" s="6"/>
      <c r="Y74" s="6"/>
      <c r="Z74" s="6"/>
      <c r="AA74" s="6"/>
      <c r="AB74" s="6"/>
      <c r="AC74" s="6"/>
      <c r="AD74" s="5"/>
      <c r="AE74" s="5"/>
    </row>
    <row r="75" spans="2:31" x14ac:dyDescent="0.4">
      <c r="B75" s="3"/>
      <c r="C75" s="7"/>
      <c r="D75" s="7"/>
      <c r="E75" s="7"/>
      <c r="F75" s="7"/>
      <c r="G75" s="7"/>
      <c r="H75" s="7"/>
      <c r="I75" s="6"/>
      <c r="J75" s="7"/>
      <c r="K75" s="7"/>
      <c r="L75" s="6"/>
      <c r="M75" s="8"/>
      <c r="N75" s="8"/>
      <c r="O75" s="8"/>
      <c r="P75" s="8"/>
      <c r="Q75" s="8"/>
      <c r="R75" s="8"/>
      <c r="S75" s="8"/>
      <c r="T75" s="8"/>
      <c r="U75" s="8"/>
      <c r="V75" s="8"/>
      <c r="W75" s="8"/>
      <c r="X75" s="6"/>
      <c r="Y75" s="6"/>
      <c r="Z75" s="6"/>
      <c r="AA75" s="6"/>
      <c r="AB75" s="6"/>
      <c r="AC75" s="6"/>
      <c r="AD75" s="5"/>
      <c r="AE75" s="5"/>
    </row>
    <row r="76" spans="2:31" x14ac:dyDescent="0.4">
      <c r="B76" s="3"/>
      <c r="C76" s="7"/>
      <c r="D76" s="7"/>
      <c r="E76" s="7"/>
      <c r="F76" s="7"/>
      <c r="G76" s="7"/>
      <c r="H76" s="7"/>
      <c r="I76" s="6"/>
      <c r="J76" s="7"/>
      <c r="K76" s="7"/>
      <c r="L76" s="6"/>
      <c r="M76" s="8"/>
      <c r="N76" s="8"/>
      <c r="O76" s="8"/>
      <c r="P76" s="8"/>
      <c r="Q76" s="8"/>
      <c r="R76" s="8"/>
      <c r="S76" s="8"/>
      <c r="T76" s="8"/>
      <c r="U76" s="8"/>
      <c r="V76" s="8"/>
      <c r="W76" s="8"/>
      <c r="X76" s="6"/>
      <c r="Y76" s="6"/>
      <c r="Z76" s="6"/>
      <c r="AA76" s="6"/>
      <c r="AB76" s="6"/>
      <c r="AC76" s="6"/>
      <c r="AD76" s="5"/>
      <c r="AE76" s="5"/>
    </row>
    <row r="77" spans="2:31" x14ac:dyDescent="0.4">
      <c r="B77" s="3"/>
      <c r="C77" s="7"/>
      <c r="D77" s="7"/>
      <c r="E77" s="7"/>
      <c r="F77" s="7"/>
      <c r="G77" s="7"/>
      <c r="H77" s="7"/>
      <c r="I77" s="6"/>
      <c r="J77" s="7"/>
      <c r="K77" s="7"/>
      <c r="L77" s="6"/>
      <c r="M77" s="8"/>
      <c r="N77" s="8"/>
      <c r="O77" s="8"/>
      <c r="P77" s="8"/>
      <c r="Q77" s="8"/>
      <c r="R77" s="8"/>
      <c r="S77" s="8"/>
      <c r="T77" s="8"/>
      <c r="U77" s="8"/>
      <c r="V77" s="8"/>
      <c r="W77" s="8"/>
      <c r="X77" s="6"/>
      <c r="Y77" s="6"/>
      <c r="Z77" s="6"/>
      <c r="AA77" s="6"/>
      <c r="AB77" s="6"/>
      <c r="AC77" s="6"/>
      <c r="AD77" s="5"/>
      <c r="AE77" s="5"/>
    </row>
    <row r="78" spans="2:31" x14ac:dyDescent="0.4">
      <c r="B78" s="3"/>
      <c r="C78" s="7"/>
      <c r="D78" s="7"/>
      <c r="E78" s="7"/>
      <c r="F78" s="7"/>
      <c r="G78" s="7"/>
      <c r="H78" s="7"/>
      <c r="I78" s="6"/>
      <c r="J78" s="7"/>
      <c r="K78" s="7"/>
      <c r="L78" s="6"/>
      <c r="M78" s="8"/>
      <c r="N78" s="8"/>
      <c r="O78" s="8"/>
      <c r="P78" s="8"/>
      <c r="Q78" s="8"/>
      <c r="R78" s="8"/>
      <c r="S78" s="8"/>
      <c r="T78" s="8"/>
      <c r="U78" s="8"/>
      <c r="V78" s="8"/>
      <c r="W78" s="8"/>
      <c r="X78" s="6"/>
      <c r="Y78" s="6"/>
      <c r="Z78" s="6"/>
      <c r="AA78" s="6"/>
      <c r="AB78" s="6"/>
      <c r="AC78" s="6"/>
      <c r="AD78" s="5"/>
      <c r="AE78" s="5"/>
    </row>
    <row r="79" spans="2:31" x14ac:dyDescent="0.4">
      <c r="B79" s="3"/>
      <c r="C79" s="7"/>
      <c r="D79" s="7"/>
      <c r="E79" s="7"/>
      <c r="F79" s="7"/>
      <c r="G79" s="7"/>
      <c r="H79" s="7"/>
      <c r="I79" s="6"/>
      <c r="J79" s="7"/>
      <c r="K79" s="7"/>
      <c r="L79" s="6"/>
      <c r="M79" s="8"/>
      <c r="N79" s="8"/>
      <c r="O79" s="8"/>
      <c r="P79" s="8"/>
      <c r="Q79" s="8"/>
      <c r="R79" s="8"/>
      <c r="S79" s="8"/>
      <c r="T79" s="8"/>
      <c r="U79" s="8"/>
      <c r="V79" s="8"/>
      <c r="W79" s="8"/>
      <c r="X79" s="6"/>
      <c r="Y79" s="6"/>
      <c r="Z79" s="6"/>
      <c r="AA79" s="6"/>
      <c r="AB79" s="6"/>
      <c r="AC79" s="6"/>
      <c r="AD79" s="5"/>
      <c r="AE79" s="5"/>
    </row>
    <row r="80" spans="2:31" x14ac:dyDescent="0.4">
      <c r="B80" s="3"/>
      <c r="C80" s="7"/>
      <c r="D80" s="7"/>
      <c r="E80" s="7"/>
      <c r="F80" s="7"/>
      <c r="G80" s="7"/>
      <c r="H80" s="7"/>
      <c r="I80" s="6"/>
      <c r="J80" s="7"/>
      <c r="K80" s="7"/>
      <c r="L80" s="6"/>
      <c r="M80" s="8"/>
      <c r="N80" s="8"/>
      <c r="O80" s="8"/>
      <c r="P80" s="8"/>
      <c r="Q80" s="8"/>
      <c r="R80" s="8"/>
      <c r="S80" s="8"/>
      <c r="T80" s="8"/>
      <c r="U80" s="8"/>
      <c r="V80" s="8"/>
      <c r="W80" s="8"/>
      <c r="X80" s="6"/>
      <c r="Y80" s="6"/>
      <c r="Z80" s="6"/>
      <c r="AA80" s="6"/>
      <c r="AB80" s="6"/>
      <c r="AC80" s="6"/>
      <c r="AD80" s="5"/>
      <c r="AE80" s="5"/>
    </row>
    <row r="81" spans="2:31" x14ac:dyDescent="0.4">
      <c r="B81" s="3"/>
      <c r="C81" s="7"/>
      <c r="D81" s="7"/>
      <c r="E81" s="7"/>
      <c r="F81" s="7"/>
      <c r="G81" s="7"/>
      <c r="H81" s="7"/>
      <c r="I81" s="6"/>
      <c r="J81" s="7"/>
      <c r="K81" s="7"/>
      <c r="L81" s="6"/>
      <c r="M81" s="8"/>
      <c r="N81" s="8"/>
      <c r="O81" s="8"/>
      <c r="P81" s="8"/>
      <c r="Q81" s="8"/>
      <c r="R81" s="8"/>
      <c r="S81" s="8"/>
      <c r="T81" s="8"/>
      <c r="U81" s="8"/>
      <c r="V81" s="8"/>
      <c r="W81" s="8"/>
      <c r="X81" s="6"/>
      <c r="Y81" s="6"/>
      <c r="Z81" s="6"/>
      <c r="AA81" s="6"/>
      <c r="AB81" s="6"/>
      <c r="AC81" s="6"/>
      <c r="AD81" s="5"/>
      <c r="AE81" s="5"/>
    </row>
    <row r="82" spans="2:31" x14ac:dyDescent="0.4">
      <c r="B82" s="3"/>
      <c r="C82" s="7"/>
      <c r="D82" s="7"/>
      <c r="E82" s="7"/>
      <c r="F82" s="7"/>
      <c r="G82" s="7"/>
      <c r="H82" s="7"/>
      <c r="I82" s="5"/>
      <c r="J82" s="7"/>
      <c r="K82" s="7"/>
      <c r="L82" s="5"/>
      <c r="M82" s="8"/>
      <c r="N82" s="8"/>
      <c r="O82" s="8"/>
      <c r="P82" s="8"/>
      <c r="Q82" s="8"/>
      <c r="R82" s="8"/>
      <c r="S82" s="8"/>
      <c r="T82" s="8"/>
      <c r="U82" s="8"/>
      <c r="V82" s="8"/>
      <c r="W82" s="8"/>
    </row>
    <row r="83" spans="2:31" x14ac:dyDescent="0.4">
      <c r="B83" s="1"/>
      <c r="D83" s="2"/>
    </row>
  </sheetData>
  <phoneticPr fontId="1"/>
  <hyperlinks>
    <hyperlink ref="B48" r:id="rId1" display="https://www.indb.co.jp/service/corporate_data/eol/" xr:uid="{D45138AB-5AD1-4B2A-9E7E-5F008BFA29D8}"/>
  </hyperlinks>
  <pageMargins left="0.7" right="0.7" top="0.75" bottom="0.75" header="0.3" footer="0.3"/>
  <pageSetup paperSize="9" orientation="portrait"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2026-04-16T11:00:01Z</dcterms:created>
  <dcterms:modified xsi:type="dcterms:W3CDTF">2026-04-16T11:04:20Z</dcterms:modified>
</cp:coreProperties>
</file>