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ile-sv-2019\ソリューション統括部\プロモーション推進室【個】\２.HP関連\７.HP投稿データ\５.インサイト\ファイナンス202609\"/>
    </mc:Choice>
  </mc:AlternateContent>
  <xr:revisionPtr revIDLastSave="0" documentId="13_ncr:1_{F2877505-A101-46A8-AB6D-A8CA5A30F38A}" xr6:coauthVersionLast="47" xr6:coauthVersionMax="47" xr10:uidLastSave="{00000000-0000-0000-0000-000000000000}"/>
  <bookViews>
    <workbookView xWindow="-120" yWindow="-120" windowWidth="29040" windowHeight="15720" tabRatio="298" xr2:uid="{00000000-000D-0000-FFFF-FFFF00000000}"/>
  </bookViews>
  <sheets>
    <sheet name="2026年上期"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 i="5" l="1"/>
  <c r="D9" i="5"/>
  <c r="D8" i="5"/>
  <c r="D7" i="5"/>
  <c r="D6" i="5"/>
  <c r="D5" i="5"/>
  <c r="G11" i="5"/>
  <c r="F11" i="5"/>
  <c r="E11" i="5"/>
  <c r="C11" i="5"/>
  <c r="D11" i="5" s="1"/>
</calcChain>
</file>

<file path=xl/sharedStrings.xml><?xml version="1.0" encoding="utf-8"?>
<sst xmlns="http://schemas.openxmlformats.org/spreadsheetml/2006/main" count="13" uniqueCount="13">
  <si>
    <r>
      <t>2026</t>
    </r>
    <r>
      <rPr>
        <b/>
        <sz val="14"/>
        <rFont val="ＭＳ Ｐゴシック"/>
        <family val="2"/>
        <charset val="128"/>
      </rPr>
      <t>暦年上期エクイティ募集額</t>
    </r>
    <rPh sb="4" eb="6">
      <t>レキネン</t>
    </rPh>
    <rPh sb="6" eb="8">
      <t>カミキ</t>
    </rPh>
    <rPh sb="13" eb="16">
      <t>ボシュウガク</t>
    </rPh>
    <phoneticPr fontId="1"/>
  </si>
  <si>
    <t>募集額（百万円）</t>
    <rPh sb="4" eb="6">
      <t>ヒャクマン</t>
    </rPh>
    <phoneticPr fontId="1"/>
  </si>
  <si>
    <r>
      <rPr>
        <sz val="10"/>
        <rFont val="ＭＳ 明朝"/>
        <family val="2"/>
        <charset val="128"/>
      </rPr>
      <t>ＣＢ</t>
    </r>
    <phoneticPr fontId="1"/>
  </si>
  <si>
    <r>
      <rPr>
        <sz val="10"/>
        <rFont val="ＭＳ 明朝"/>
        <family val="2"/>
        <charset val="128"/>
      </rPr>
      <t>ＣＢ</t>
    </r>
    <r>
      <rPr>
        <sz val="10"/>
        <rFont val="ＭＳ Ｐゴシック"/>
        <family val="2"/>
        <charset val="128"/>
      </rPr>
      <t>シェア</t>
    </r>
    <phoneticPr fontId="1"/>
  </si>
  <si>
    <r>
      <rPr>
        <sz val="10"/>
        <rFont val="Arial"/>
        <family val="2"/>
        <charset val="1"/>
      </rPr>
      <t>普通株式</t>
    </r>
  </si>
  <si>
    <t>J-REIT</t>
  </si>
  <si>
    <r>
      <rPr>
        <sz val="10"/>
        <rFont val="Arial"/>
        <family val="2"/>
        <charset val="1"/>
      </rPr>
      <t>種類株式</t>
    </r>
  </si>
  <si>
    <r>
      <rPr>
        <sz val="10"/>
        <rFont val="ＭＳ Ｐゴシック"/>
        <family val="2"/>
        <charset val="128"/>
      </rPr>
      <t>計</t>
    </r>
    <rPh sb="0" eb="1">
      <t>ケイ</t>
    </rPh>
    <phoneticPr fontId="1"/>
  </si>
  <si>
    <r>
      <rPr>
        <sz val="10"/>
        <rFont val="ＭＳ Ｐゴシック"/>
        <family val="3"/>
        <charset val="128"/>
      </rPr>
      <t>※</t>
    </r>
    <r>
      <rPr>
        <sz val="10"/>
        <rFont val="Century"/>
        <family val="1"/>
      </rPr>
      <t xml:space="preserve"> </t>
    </r>
    <r>
      <rPr>
        <sz val="10"/>
        <rFont val="ＭＳ Ｐゴシック"/>
        <family val="3"/>
        <charset val="128"/>
      </rPr>
      <t>弊社サービスであるファイナンス・データベース「</t>
    </r>
    <r>
      <rPr>
        <sz val="10"/>
        <rFont val="Century"/>
        <family val="1"/>
      </rPr>
      <t>INDB Funding Eye</t>
    </r>
    <r>
      <rPr>
        <sz val="10"/>
        <rFont val="ＭＳ Ｐゴシック"/>
        <family val="3"/>
        <charset val="128"/>
      </rPr>
      <t>」で作成しております。</t>
    </r>
  </si>
  <si>
    <r>
      <rPr>
        <sz val="10"/>
        <rFont val="ＭＳ Ｐゴシック"/>
        <family val="3"/>
        <charset val="128"/>
      </rPr>
      <t>　　　</t>
    </r>
    <r>
      <rPr>
        <sz val="10"/>
        <rFont val="Century"/>
        <family val="1"/>
      </rPr>
      <t>https://www.indb.co.jp/service/finance/feye/</t>
    </r>
  </si>
  <si>
    <r>
      <rPr>
        <sz val="10"/>
        <rFont val="ＭＳ Ｐゴシック"/>
        <family val="3"/>
        <charset val="128"/>
      </rPr>
      <t>※</t>
    </r>
    <r>
      <rPr>
        <sz val="10"/>
        <rFont val="Century"/>
        <family val="1"/>
      </rPr>
      <t xml:space="preserve"> </t>
    </r>
    <r>
      <rPr>
        <sz val="10"/>
        <rFont val="ＭＳ Ｐゴシック"/>
        <family val="3"/>
        <charset val="128"/>
      </rPr>
      <t>本資料に記載されている情報は、信頼できると考える情報源に基づいて作成し正確性には充分配慮しておりますが、</t>
    </r>
  </si>
  <si>
    <r>
      <rPr>
        <sz val="10"/>
        <rFont val="ＭＳ Ｐゴシック"/>
        <family val="3"/>
        <charset val="128"/>
      </rPr>
      <t>　　　㈱アイ・エヌ情報センターが正確かつ完全である事を保証するものではありません。</t>
    </r>
  </si>
  <si>
    <r>
      <rPr>
        <sz val="10"/>
        <rFont val="ＭＳ Ｐゴシック"/>
        <family val="3"/>
        <charset val="128"/>
      </rPr>
      <t>※</t>
    </r>
    <r>
      <rPr>
        <sz val="10"/>
        <rFont val="Century"/>
        <family val="1"/>
      </rPr>
      <t xml:space="preserve"> </t>
    </r>
    <r>
      <rPr>
        <sz val="10"/>
        <rFont val="ＭＳ Ｐゴシック"/>
        <family val="3"/>
        <charset val="128"/>
      </rPr>
      <t>この資料の一切の権利は㈱アイ・エヌ情報センターに属しており、無断転載を禁じます。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</si>
</sst>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charset val="1"/>
    </font>
    <font>
      <sz val="6"/>
      <name val="ＭＳ Ｐゴシック"/>
      <family val="3"/>
      <charset val="128"/>
    </font>
    <font>
      <sz val="10"/>
      <name val="ＭＳ ゴシック"/>
      <family val="3"/>
      <charset val="128"/>
    </font>
    <font>
      <sz val="10"/>
      <name val="ＭＳ 明朝"/>
      <family val="2"/>
      <charset val="128"/>
    </font>
    <font>
      <sz val="10"/>
      <name val="ＭＳ Ｐゴシック"/>
      <family val="2"/>
      <charset val="128"/>
    </font>
    <font>
      <sz val="10"/>
      <name val="Arial"/>
      <family val="2"/>
    </font>
    <font>
      <b/>
      <sz val="14"/>
      <name val="Century"/>
      <family val="1"/>
    </font>
    <font>
      <b/>
      <sz val="14"/>
      <name val="ＭＳ Ｐゴシック"/>
      <family val="2"/>
      <charset val="128"/>
    </font>
    <font>
      <sz val="10"/>
      <name val="Century"/>
      <family val="1"/>
    </font>
    <font>
      <b/>
      <sz val="12"/>
      <name val="Century"/>
      <family val="1"/>
    </font>
    <font>
      <sz val="11"/>
      <name val="Century"/>
      <family val="1"/>
    </font>
    <font>
      <sz val="10"/>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right/>
      <top style="thin">
        <color auto="1"/>
      </top>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double">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style="double">
        <color auto="1"/>
      </bottom>
      <diagonal/>
    </border>
    <border>
      <left style="dotted">
        <color auto="1"/>
      </left>
      <right style="dotted">
        <color auto="1"/>
      </right>
      <top/>
      <bottom style="thin">
        <color auto="1"/>
      </bottom>
      <diagonal/>
    </border>
  </borders>
  <cellStyleXfs count="2">
    <xf numFmtId="0" fontId="0" fillId="0" borderId="0"/>
    <xf numFmtId="9" fontId="5" fillId="0" borderId="0" applyBorder="0" applyAlignment="0" applyProtection="0"/>
  </cellStyleXfs>
  <cellXfs count="23">
    <xf numFmtId="0" fontId="0" fillId="0" borderId="0" xfId="0" applyFont="1" applyAlignment="1">
      <alignment vertical="top"/>
    </xf>
    <xf numFmtId="0" fontId="6"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2" fillId="0" borderId="0" xfId="0" applyFont="1" applyAlignment="1">
      <alignment horizontal="right"/>
    </xf>
    <xf numFmtId="49" fontId="8" fillId="0" borderId="3" xfId="0" applyNumberFormat="1" applyFont="1" applyBorder="1" applyAlignment="1">
      <alignment vertical="center" wrapText="1"/>
    </xf>
    <xf numFmtId="49" fontId="8" fillId="2" borderId="3" xfId="0" applyNumberFormat="1" applyFont="1" applyFill="1" applyBorder="1" applyAlignment="1">
      <alignment vertical="center" wrapText="1"/>
    </xf>
    <xf numFmtId="55" fontId="8" fillId="0" borderId="2" xfId="0" applyNumberFormat="1" applyFont="1" applyBorder="1" applyAlignment="1">
      <alignment horizontal="center" vertical="center" wrapText="1"/>
    </xf>
    <xf numFmtId="3" fontId="10" fillId="2" borderId="2" xfId="0" applyNumberFormat="1" applyFont="1" applyFill="1" applyBorder="1" applyAlignment="1">
      <alignment vertical="center" wrapText="1"/>
    </xf>
    <xf numFmtId="3" fontId="10" fillId="0" borderId="2" xfId="0" applyNumberFormat="1" applyFont="1" applyBorder="1" applyAlignment="1">
      <alignment vertical="center" wrapText="1"/>
    </xf>
    <xf numFmtId="55" fontId="8" fillId="0" borderId="4" xfId="0" applyNumberFormat="1" applyFont="1" applyBorder="1" applyAlignment="1">
      <alignment horizontal="center" vertical="center" wrapText="1"/>
    </xf>
    <xf numFmtId="3" fontId="10" fillId="2" borderId="4" xfId="0" applyNumberFormat="1" applyFont="1" applyFill="1" applyBorder="1" applyAlignment="1">
      <alignment vertical="center" wrapText="1"/>
    </xf>
    <xf numFmtId="3" fontId="10" fillId="0" borderId="4" xfId="0" applyNumberFormat="1" applyFont="1" applyBorder="1" applyAlignment="1">
      <alignment vertical="center" wrapText="1"/>
    </xf>
    <xf numFmtId="55" fontId="8" fillId="0" borderId="1" xfId="0" applyNumberFormat="1" applyFont="1" applyBorder="1" applyAlignment="1">
      <alignment horizontal="center" vertical="center" wrapText="1"/>
    </xf>
    <xf numFmtId="3" fontId="10" fillId="2" borderId="1" xfId="0" applyNumberFormat="1" applyFont="1" applyFill="1" applyBorder="1" applyAlignment="1">
      <alignment vertical="center" wrapText="1"/>
    </xf>
    <xf numFmtId="3" fontId="10" fillId="0" borderId="1" xfId="0" applyNumberFormat="1" applyFont="1" applyBorder="1" applyAlignment="1">
      <alignment vertical="center" wrapText="1"/>
    </xf>
    <xf numFmtId="0" fontId="8" fillId="0" borderId="5" xfId="0" applyFont="1" applyBorder="1" applyAlignment="1">
      <alignment horizontal="right" vertical="center"/>
    </xf>
    <xf numFmtId="3" fontId="10" fillId="2" borderId="5" xfId="0" applyNumberFormat="1" applyFont="1" applyFill="1" applyBorder="1" applyAlignment="1">
      <alignment vertical="center"/>
    </xf>
    <xf numFmtId="3" fontId="10" fillId="0" borderId="5" xfId="0" applyNumberFormat="1" applyFont="1" applyBorder="1" applyAlignment="1">
      <alignment vertical="center"/>
    </xf>
    <xf numFmtId="49" fontId="8" fillId="2" borderId="7" xfId="0" applyNumberFormat="1" applyFont="1" applyFill="1" applyBorder="1" applyAlignment="1">
      <alignment vertical="center" wrapText="1"/>
    </xf>
    <xf numFmtId="10" fontId="10" fillId="2" borderId="8" xfId="1" applyNumberFormat="1" applyFont="1" applyFill="1" applyBorder="1" applyAlignment="1">
      <alignment vertical="center" wrapText="1"/>
    </xf>
    <xf numFmtId="10" fontId="10" fillId="2" borderId="6" xfId="1" applyNumberFormat="1" applyFont="1" applyFill="1" applyBorder="1" applyAlignment="1">
      <alignment vertical="center" wrapText="1"/>
    </xf>
    <xf numFmtId="10" fontId="10" fillId="2" borderId="7" xfId="1" applyNumberFormat="1" applyFont="1" applyFill="1" applyBorder="1" applyAlignment="1">
      <alignment vertical="center" wrapText="1"/>
    </xf>
  </cellXfs>
  <cellStyles count="2">
    <cellStyle name="パーセント 2" xfId="1" xr:uid="{35218948-6688-4680-8772-5F386A59920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05877-5F3C-4634-A097-51BEE8412841}">
  <dimension ref="A1:G19"/>
  <sheetViews>
    <sheetView showGridLines="0" tabSelected="1" zoomScaleNormal="100" workbookViewId="0"/>
  </sheetViews>
  <sheetFormatPr defaultRowHeight="12.75"/>
  <cols>
    <col min="1" max="1" width="2.140625" style="2" customWidth="1"/>
    <col min="2" max="7" width="16.42578125" style="2" customWidth="1"/>
    <col min="8" max="9" width="14.28515625" style="2" customWidth="1"/>
    <col min="10" max="16384" width="9.140625" style="2"/>
  </cols>
  <sheetData>
    <row r="1" spans="1:7" ht="18.75" customHeight="1">
      <c r="A1" s="1" t="s">
        <v>0</v>
      </c>
    </row>
    <row r="2" spans="1:7" ht="18.75" customHeight="1">
      <c r="A2" s="3"/>
      <c r="G2" s="4" t="s">
        <v>1</v>
      </c>
    </row>
    <row r="3" spans="1:7" ht="18.75" customHeight="1">
      <c r="A3" s="3"/>
    </row>
    <row r="4" spans="1:7" ht="18.75" customHeight="1" thickBot="1">
      <c r="B4" s="5"/>
      <c r="C4" s="6" t="s">
        <v>2</v>
      </c>
      <c r="D4" s="19" t="s">
        <v>3</v>
      </c>
      <c r="E4" s="5" t="s">
        <v>4</v>
      </c>
      <c r="F4" s="5" t="s">
        <v>5</v>
      </c>
      <c r="G4" s="5" t="s">
        <v>6</v>
      </c>
    </row>
    <row r="5" spans="1:7" ht="18.75" customHeight="1" thickTop="1">
      <c r="B5" s="7">
        <v>46023</v>
      </c>
      <c r="C5" s="8">
        <v>700</v>
      </c>
      <c r="D5" s="20">
        <f t="shared" ref="D5:D11" si="0">C5/(C5+SUM(E5:G5))</f>
        <v>6.7133927448558483E-3</v>
      </c>
      <c r="E5" s="9">
        <v>80058.006475999995</v>
      </c>
      <c r="F5" s="9">
        <v>23511.18</v>
      </c>
      <c r="G5" s="9">
        <v>0</v>
      </c>
    </row>
    <row r="6" spans="1:7" ht="18.75" customHeight="1">
      <c r="B6" s="10">
        <v>46054</v>
      </c>
      <c r="C6" s="11">
        <v>1440</v>
      </c>
      <c r="D6" s="21">
        <f t="shared" si="0"/>
        <v>4.0969773134583373E-3</v>
      </c>
      <c r="E6" s="12">
        <v>342010.441513</v>
      </c>
      <c r="F6" s="12">
        <v>8028.1950100000004</v>
      </c>
      <c r="G6" s="12">
        <v>0</v>
      </c>
    </row>
    <row r="7" spans="1:7" ht="18.75" customHeight="1">
      <c r="B7" s="10">
        <v>46082</v>
      </c>
      <c r="C7" s="11">
        <v>679479</v>
      </c>
      <c r="D7" s="21">
        <f t="shared" si="0"/>
        <v>0.40655374651139092</v>
      </c>
      <c r="E7" s="12">
        <v>640855.22964300006</v>
      </c>
      <c r="F7" s="12">
        <v>97168.116339</v>
      </c>
      <c r="G7" s="12">
        <v>253811.731998</v>
      </c>
    </row>
    <row r="8" spans="1:7" ht="18.75" customHeight="1">
      <c r="B8" s="10">
        <v>46113</v>
      </c>
      <c r="C8" s="11">
        <v>101000</v>
      </c>
      <c r="D8" s="21">
        <f t="shared" si="0"/>
        <v>0.14436400949065215</v>
      </c>
      <c r="E8" s="12">
        <v>564622.72210500005</v>
      </c>
      <c r="F8" s="12">
        <v>33997.635880000002</v>
      </c>
      <c r="G8" s="12">
        <v>0</v>
      </c>
    </row>
    <row r="9" spans="1:7" ht="18.75" customHeight="1">
      <c r="B9" s="10">
        <v>46143</v>
      </c>
      <c r="C9" s="11">
        <v>12149.968999999999</v>
      </c>
      <c r="D9" s="21">
        <f t="shared" si="0"/>
        <v>8.6589405444128298E-2</v>
      </c>
      <c r="E9" s="12">
        <v>110917.99277700001</v>
      </c>
      <c r="F9" s="12">
        <v>0</v>
      </c>
      <c r="G9" s="12">
        <v>17249.077445999999</v>
      </c>
    </row>
    <row r="10" spans="1:7" ht="18.75" customHeight="1" thickBot="1">
      <c r="B10" s="13">
        <v>46174</v>
      </c>
      <c r="C10" s="14">
        <v>276800</v>
      </c>
      <c r="D10" s="22">
        <f t="shared" si="0"/>
        <v>0.38898160017242361</v>
      </c>
      <c r="E10" s="15">
        <v>216477.779832</v>
      </c>
      <c r="F10" s="15">
        <v>12525.002500000001</v>
      </c>
      <c r="G10" s="15">
        <v>205799.00005900001</v>
      </c>
    </row>
    <row r="11" spans="1:7" ht="18.75" customHeight="1" thickTop="1">
      <c r="B11" s="16" t="s">
        <v>7</v>
      </c>
      <c r="C11" s="17">
        <f>SUM(C5:C10)</f>
        <v>1071568.969</v>
      </c>
      <c r="D11" s="20">
        <f t="shared" si="0"/>
        <v>0.2912979541754579</v>
      </c>
      <c r="E11" s="18">
        <f t="shared" ref="E11:G11" si="1">SUM(E5:E10)</f>
        <v>1954942.1723459999</v>
      </c>
      <c r="F11" s="18">
        <f t="shared" si="1"/>
        <v>175230.12972900001</v>
      </c>
      <c r="G11" s="18">
        <f t="shared" si="1"/>
        <v>476859.809503</v>
      </c>
    </row>
    <row r="12" spans="1:7" ht="18.75" customHeight="1"/>
    <row r="13" spans="1:7" ht="18.75" customHeight="1">
      <c r="B13" s="2" t="s">
        <v>8</v>
      </c>
    </row>
    <row r="14" spans="1:7" ht="18.75" customHeight="1">
      <c r="B14" s="2" t="s">
        <v>9</v>
      </c>
    </row>
    <row r="15" spans="1:7" ht="18.75" customHeight="1">
      <c r="B15" s="2" t="s">
        <v>10</v>
      </c>
    </row>
    <row r="16" spans="1:7" ht="18.75" customHeight="1">
      <c r="B16" s="2" t="s">
        <v>11</v>
      </c>
    </row>
    <row r="17" spans="2:2" ht="18.75" customHeight="1">
      <c r="B17" s="2" t="s">
        <v>12</v>
      </c>
    </row>
    <row r="18" spans="2:2" ht="18.75" customHeight="1"/>
    <row r="19" spans="2:2" ht="18.75" customHeight="1"/>
  </sheetData>
  <phoneticPr fontId="1"/>
  <pageMargins left="0.5" right="0.5" top="1" bottom="1" header="0.5" footer="0.5"/>
  <pageSetup paperSize="0" scale="0" orientation="portrait" usePrinterDefaults="0" useFirstPageNumber="1"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2026年上期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revision>0</cp:revision>
  <dcterms:created xsi:type="dcterms:W3CDTF">2026-08-13T08:42:01Z</dcterms:created>
  <dcterms:modified xsi:type="dcterms:W3CDTF">2026-08-17T07:31:15Z</dcterms:modified>
</cp:coreProperties>
</file>