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4A72AA18-BAD6-4C3B-916E-64E6AC3604E0}" xr6:coauthVersionLast="47" xr6:coauthVersionMax="47" xr10:uidLastSave="{00000000-0000-0000-0000-000000000000}"/>
  <bookViews>
    <workbookView xWindow="-120" yWindow="-120" windowWidth="29040" windowHeight="15720" xr2:uid="{00000000-000D-0000-FFFF-FFFF00000000}"/>
  </bookViews>
  <sheets>
    <sheet name="humancapital" sheetId="10" r:id="rId1"/>
  </sheets>
  <definedNames>
    <definedName name="honban">#REF!</definedName>
    <definedName name="q_eol">#REF!</definedName>
    <definedName name="q_jinteki7">#REF!</definedName>
    <definedName name="q_shokubala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9" i="10" l="1"/>
  <c r="C39" i="10"/>
  <c r="K25" i="10"/>
  <c r="L25" i="10"/>
  <c r="J25" i="10"/>
</calcChain>
</file>

<file path=xl/sharedStrings.xml><?xml version="1.0" encoding="utf-8"?>
<sst xmlns="http://schemas.openxmlformats.org/spreadsheetml/2006/main" count="95" uniqueCount="73">
  <si>
    <t>企業名</t>
  </si>
  <si>
    <t>決算日</t>
  </si>
  <si>
    <t>水産・農林業</t>
  </si>
  <si>
    <t>建設業</t>
  </si>
  <si>
    <t>非鉄金属</t>
  </si>
  <si>
    <t>石油・石炭製品</t>
  </si>
  <si>
    <t>卸売業</t>
  </si>
  <si>
    <t>機　械</t>
  </si>
  <si>
    <t>鉱　業</t>
  </si>
  <si>
    <t>その他製品</t>
  </si>
  <si>
    <t>情報・通信業</t>
  </si>
  <si>
    <t>不動産業</t>
  </si>
  <si>
    <t>サービス業</t>
  </si>
  <si>
    <t>食料品</t>
  </si>
  <si>
    <t>小売業</t>
  </si>
  <si>
    <t>化　学</t>
  </si>
  <si>
    <t>繊維製品</t>
  </si>
  <si>
    <t>輸送用機器</t>
  </si>
  <si>
    <t>証券、商品先物取引業</t>
  </si>
  <si>
    <t>ガラス・土石製品</t>
  </si>
  <si>
    <t>電気機器</t>
  </si>
  <si>
    <t>パルプ・紙</t>
  </si>
  <si>
    <t>その他金融業</t>
  </si>
  <si>
    <t>医薬品</t>
  </si>
  <si>
    <t>ゴム製品</t>
  </si>
  <si>
    <t>精密機器</t>
  </si>
  <si>
    <t>金属製品</t>
  </si>
  <si>
    <t>ソニーグループ</t>
  </si>
  <si>
    <t>ヨロズ</t>
  </si>
  <si>
    <t>丸井グループ</t>
  </si>
  <si>
    <t>ＭｏｎｏｔａＲＯ</t>
  </si>
  <si>
    <t>銀行業</t>
  </si>
  <si>
    <t>群馬銀行</t>
  </si>
  <si>
    <t>千葉銀行</t>
  </si>
  <si>
    <t>山陰合同銀行</t>
  </si>
  <si>
    <t>琉球銀行</t>
  </si>
  <si>
    <t>北洋銀行</t>
  </si>
  <si>
    <t>高知銀行</t>
  </si>
  <si>
    <t>保険業</t>
  </si>
  <si>
    <t>陸運業</t>
  </si>
  <si>
    <t>倉庫・運輸関連業</t>
  </si>
  <si>
    <t>海運業</t>
  </si>
  <si>
    <t>空運業</t>
  </si>
  <si>
    <t>電気・ガス業</t>
  </si>
  <si>
    <t>イオンファンタジー</t>
  </si>
  <si>
    <t>新日本科学</t>
  </si>
  <si>
    <t>芙蓉総合リース</t>
  </si>
  <si>
    <t>エス・エム・エス</t>
  </si>
  <si>
    <t>シーボン</t>
  </si>
  <si>
    <t>セレス</t>
  </si>
  <si>
    <t>ＣＣＩグループ</t>
  </si>
  <si>
    <t>プログリット</t>
  </si>
  <si>
    <t>証券コード</t>
    <phoneticPr fontId="2"/>
  </si>
  <si>
    <t>東証３３業種分類</t>
    <rPh sb="4" eb="6">
      <t>ギョウシュ</t>
    </rPh>
    <phoneticPr fontId="2"/>
  </si>
  <si>
    <t>平均</t>
    <rPh sb="0" eb="2">
      <t>ヘイキン</t>
    </rPh>
    <phoneticPr fontId="2"/>
  </si>
  <si>
    <t>上場平均</t>
    <rPh sb="0" eb="4">
      <t>ジョウジョウヘイキン</t>
    </rPh>
    <phoneticPr fontId="2"/>
  </si>
  <si>
    <t>えるぼし平均</t>
    <rPh sb="4" eb="6">
      <t>ヘイキン</t>
    </rPh>
    <phoneticPr fontId="2"/>
  </si>
  <si>
    <t>－</t>
    <phoneticPr fontId="2"/>
  </si>
  <si>
    <t>業種</t>
    <rPh sb="0" eb="2">
      <t>ギョウシュ</t>
    </rPh>
    <phoneticPr fontId="2"/>
  </si>
  <si>
    <t>えるぼし</t>
    <phoneticPr fontId="2"/>
  </si>
  <si>
    <t>プラチナえるぼし</t>
    <phoneticPr fontId="2"/>
  </si>
  <si>
    <t>合計</t>
    <rPh sb="0" eb="2">
      <t>ゴウケイ</t>
    </rPh>
    <phoneticPr fontId="2"/>
  </si>
  <si>
    <t>　https://www.indb.co.jp/service/corporate_data/eol/</t>
  </si>
  <si>
    <t>※ 使用しているデータは当社独自の基準で算出しており、各企業が決算資料等で開示している値と異なる場合があります。</t>
  </si>
  <si>
    <t>※ 本資料に記載されている情報は、信頼できると考える情報源に基づいて作成し正確性には充分配慮しておりますが、㈱アイ・エヌ情報センターが正確かつ完全である事を保証するものではありません。</t>
  </si>
  <si>
    <t>※ この資料の一切の権利は㈱アイ・エヌ情報センターに属しており、無断転載を禁じます。</t>
  </si>
  <si>
    <t>※ 弊社サービスである企業情報データベースオプションの「人的資本パッケージ」で作成しております。</t>
    <rPh sb="28" eb="32">
      <t>ジンテキシホン</t>
    </rPh>
    <phoneticPr fontId="2"/>
  </si>
  <si>
    <t>※ 2026年8月更新のデータより抽出しております。</t>
    <rPh sb="9" eb="11">
      <t>コウシン</t>
    </rPh>
    <rPh sb="17" eb="19">
      <t>チュウシュツ</t>
    </rPh>
    <phoneticPr fontId="5"/>
  </si>
  <si>
    <t>業種別分布</t>
    <rPh sb="0" eb="3">
      <t>ギョウシュベツ</t>
    </rPh>
    <rPh sb="3" eb="5">
      <t>ブンプ</t>
    </rPh>
    <phoneticPr fontId="5"/>
  </si>
  <si>
    <t>プラチナえるぼし企業データ</t>
    <rPh sb="8" eb="10">
      <t>キギョウ</t>
    </rPh>
    <phoneticPr fontId="5"/>
  </si>
  <si>
    <t>男女の賃金格差率(％)</t>
    <rPh sb="7" eb="8">
      <t>リツ</t>
    </rPh>
    <phoneticPr fontId="2"/>
  </si>
  <si>
    <t>男性の育児
休暇取得率(％)</t>
    <rPh sb="10" eb="11">
      <t>リツ</t>
    </rPh>
    <phoneticPr fontId="2"/>
  </si>
  <si>
    <t>管理職に占める
女性従業員の割合(％)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</si>
</sst>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游ゴシック"/>
      <family val="3"/>
      <charset val="128"/>
    </font>
    <font>
      <sz val="10"/>
      <name val="游ゴシック"/>
      <family val="3"/>
      <charset val="128"/>
    </font>
    <font>
      <sz val="6"/>
      <name val="ＭＳ Ｐゴシック"/>
      <family val="3"/>
      <charset val="128"/>
    </font>
    <font>
      <b/>
      <sz val="18"/>
      <name val="ＭＳ Ｐゴシック"/>
      <family val="3"/>
      <charset val="128"/>
      <scheme val="minor"/>
    </font>
    <font>
      <b/>
      <sz val="12"/>
      <name val="游ゴシック"/>
      <family val="3"/>
      <charset val="128"/>
    </font>
    <font>
      <b/>
      <sz val="18"/>
      <name val="游ゴシック"/>
      <family val="3"/>
      <charset val="128"/>
    </font>
  </fonts>
  <fills count="4">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19">
    <xf numFmtId="0" fontId="0" fillId="0" borderId="0" xfId="0"/>
    <xf numFmtId="0" fontId="3" fillId="0" borderId="0" xfId="0" applyFont="1"/>
    <xf numFmtId="0" fontId="3" fillId="0" borderId="0" xfId="0" applyNumberFormat="1" applyFont="1"/>
    <xf numFmtId="0" fontId="3" fillId="0" borderId="1" xfId="0" applyNumberFormat="1" applyFont="1" applyBorder="1" applyAlignment="1">
      <alignment horizontal="center"/>
    </xf>
    <xf numFmtId="0" fontId="3" fillId="0" borderId="1" xfId="0" applyFont="1" applyBorder="1"/>
    <xf numFmtId="14" fontId="3" fillId="0" borderId="1" xfId="0" applyNumberFormat="1" applyFont="1" applyBorder="1" applyAlignment="1">
      <alignment vertical="center"/>
    </xf>
    <xf numFmtId="0" fontId="3" fillId="0" borderId="1" xfId="0" applyNumberFormat="1" applyFont="1" applyBorder="1"/>
    <xf numFmtId="0" fontId="3" fillId="0" borderId="1" xfId="0" applyFont="1" applyBorder="1" applyAlignment="1">
      <alignment horizontal="right"/>
    </xf>
    <xf numFmtId="0" fontId="0" fillId="0" borderId="1" xfId="0" applyBorder="1"/>
    <xf numFmtId="2" fontId="3" fillId="0" borderId="1" xfId="0" applyNumberFormat="1" applyFont="1" applyBorder="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3" borderId="1" xfId="0" applyFont="1" applyFill="1" applyBorder="1"/>
    <xf numFmtId="0" fontId="0" fillId="0" borderId="0" xfId="0" applyAlignment="1">
      <alignment horizontal="left"/>
    </xf>
    <xf numFmtId="0" fontId="0" fillId="0" borderId="0" xfId="0" applyNumberFormat="1"/>
    <xf numFmtId="0" fontId="4" fillId="0" borderId="0" xfId="0" applyFont="1" applyAlignment="1">
      <alignment vertical="center"/>
    </xf>
    <xf numFmtId="0" fontId="6" fillId="0" borderId="0" xfId="0" applyFont="1"/>
    <xf numFmtId="0" fontId="7" fillId="0" borderId="0" xfId="0" applyFont="1"/>
    <xf numFmtId="0" fontId="8" fillId="0" borderId="0" xfId="0" applyFont="1"/>
  </cellXfs>
  <cellStyles count="3">
    <cellStyle name="標準" xfId="0" builtinId="0"/>
    <cellStyle name="標準 2" xfId="1" xr:uid="{623C32DC-4808-4017-A4B1-05A90AA5DADE}"/>
    <cellStyle name="標準 3 2" xfId="2" xr:uid="{1ED806B4-1619-4130-A82A-8EB1023616F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FD3BC-321F-4CF3-A17B-54492CCEBB04}">
  <dimension ref="B2:L46"/>
  <sheetViews>
    <sheetView tabSelected="1" workbookViewId="0">
      <selection activeCell="K3" sqref="K3"/>
    </sheetView>
  </sheetViews>
  <sheetFormatPr defaultRowHeight="13.5" x14ac:dyDescent="0.15"/>
  <cols>
    <col min="2" max="12" width="19.625" customWidth="1"/>
  </cols>
  <sheetData>
    <row r="2" spans="2:12" ht="30" x14ac:dyDescent="0.6">
      <c r="B2" s="18" t="s">
        <v>69</v>
      </c>
      <c r="E2" s="14"/>
    </row>
    <row r="3" spans="2:12" ht="13.5" customHeight="1" x14ac:dyDescent="0.2">
      <c r="B3" s="16"/>
      <c r="E3" s="14"/>
    </row>
    <row r="4" spans="2:12" ht="13.5" customHeight="1" x14ac:dyDescent="0.2">
      <c r="B4" s="16"/>
      <c r="E4" s="14"/>
    </row>
    <row r="5" spans="2:12" ht="19.5" x14ac:dyDescent="0.4">
      <c r="B5" s="17" t="s">
        <v>68</v>
      </c>
      <c r="C5" s="1"/>
      <c r="D5" s="1"/>
      <c r="E5" s="2"/>
      <c r="F5" s="17" t="s">
        <v>69</v>
      </c>
      <c r="G5" s="1"/>
      <c r="H5" s="1"/>
      <c r="I5" s="1"/>
      <c r="J5" s="1"/>
      <c r="K5" s="1"/>
      <c r="L5" s="1"/>
    </row>
    <row r="6" spans="2:12" ht="37.5" x14ac:dyDescent="0.15">
      <c r="B6" s="10" t="s">
        <v>58</v>
      </c>
      <c r="C6" s="10" t="s">
        <v>59</v>
      </c>
      <c r="D6" s="10" t="s">
        <v>60</v>
      </c>
      <c r="E6" s="14"/>
      <c r="F6" s="10" t="s">
        <v>52</v>
      </c>
      <c r="G6" s="10" t="s">
        <v>0</v>
      </c>
      <c r="H6" s="10" t="s">
        <v>1</v>
      </c>
      <c r="I6" s="10" t="s">
        <v>53</v>
      </c>
      <c r="J6" s="11" t="s">
        <v>72</v>
      </c>
      <c r="K6" s="11" t="s">
        <v>71</v>
      </c>
      <c r="L6" s="10" t="s">
        <v>70</v>
      </c>
    </row>
    <row r="7" spans="2:12" ht="18.75" customHeight="1" x14ac:dyDescent="0.4">
      <c r="B7" s="4" t="s">
        <v>12</v>
      </c>
      <c r="C7" s="4">
        <v>87</v>
      </c>
      <c r="D7" s="4">
        <v>4</v>
      </c>
      <c r="E7" s="14"/>
      <c r="F7" s="3">
        <v>2175</v>
      </c>
      <c r="G7" s="4" t="s">
        <v>47</v>
      </c>
      <c r="H7" s="5">
        <v>46112</v>
      </c>
      <c r="I7" s="4" t="s">
        <v>12</v>
      </c>
      <c r="J7" s="6">
        <v>43.2</v>
      </c>
      <c r="K7" s="7" t="s">
        <v>57</v>
      </c>
      <c r="L7" s="7" t="s">
        <v>57</v>
      </c>
    </row>
    <row r="8" spans="2:12" ht="18.75" customHeight="1" x14ac:dyDescent="0.4">
      <c r="B8" s="4" t="s">
        <v>10</v>
      </c>
      <c r="C8" s="4">
        <v>81</v>
      </c>
      <c r="D8" s="4">
        <v>1</v>
      </c>
      <c r="E8" s="14"/>
      <c r="F8" s="3">
        <v>2395</v>
      </c>
      <c r="G8" s="4" t="s">
        <v>45</v>
      </c>
      <c r="H8" s="5">
        <v>46112</v>
      </c>
      <c r="I8" s="4" t="s">
        <v>12</v>
      </c>
      <c r="J8" s="6">
        <v>24.7</v>
      </c>
      <c r="K8" s="6">
        <v>100</v>
      </c>
      <c r="L8" s="6">
        <v>69.5</v>
      </c>
    </row>
    <row r="9" spans="2:12" ht="18.75" customHeight="1" x14ac:dyDescent="0.4">
      <c r="B9" s="4" t="s">
        <v>20</v>
      </c>
      <c r="C9" s="4">
        <v>48</v>
      </c>
      <c r="D9" s="4">
        <v>1</v>
      </c>
      <c r="E9" s="14"/>
      <c r="F9" s="3">
        <v>3064</v>
      </c>
      <c r="G9" s="4" t="s">
        <v>30</v>
      </c>
      <c r="H9" s="5">
        <v>46022</v>
      </c>
      <c r="I9" s="4" t="s">
        <v>14</v>
      </c>
      <c r="J9" s="6">
        <v>20.9</v>
      </c>
      <c r="K9" s="6">
        <v>83</v>
      </c>
      <c r="L9" s="6">
        <v>58</v>
      </c>
    </row>
    <row r="10" spans="2:12" ht="18.75" customHeight="1" x14ac:dyDescent="0.4">
      <c r="B10" s="4" t="s">
        <v>3</v>
      </c>
      <c r="C10" s="4">
        <v>47</v>
      </c>
      <c r="D10" s="4">
        <v>0</v>
      </c>
      <c r="E10" s="14"/>
      <c r="F10" s="3">
        <v>3696</v>
      </c>
      <c r="G10" s="4" t="s">
        <v>49</v>
      </c>
      <c r="H10" s="5">
        <v>46022</v>
      </c>
      <c r="I10" s="4" t="s">
        <v>10</v>
      </c>
      <c r="J10" s="6">
        <v>19</v>
      </c>
      <c r="K10" s="6">
        <v>100</v>
      </c>
      <c r="L10" s="6">
        <v>66.599999999999994</v>
      </c>
    </row>
    <row r="11" spans="2:12" ht="18.75" customHeight="1" x14ac:dyDescent="0.4">
      <c r="B11" s="4" t="s">
        <v>14</v>
      </c>
      <c r="C11" s="4">
        <v>35</v>
      </c>
      <c r="D11" s="4">
        <v>2</v>
      </c>
      <c r="E11" s="14"/>
      <c r="F11" s="3">
        <v>4343</v>
      </c>
      <c r="G11" s="4" t="s">
        <v>44</v>
      </c>
      <c r="H11" s="5">
        <v>46081</v>
      </c>
      <c r="I11" s="4" t="s">
        <v>12</v>
      </c>
      <c r="J11" s="6">
        <v>52.2</v>
      </c>
      <c r="K11" s="6">
        <v>100</v>
      </c>
      <c r="L11" s="6">
        <v>75.8</v>
      </c>
    </row>
    <row r="12" spans="2:12" ht="18.75" customHeight="1" x14ac:dyDescent="0.4">
      <c r="B12" s="4" t="s">
        <v>31</v>
      </c>
      <c r="C12" s="4">
        <v>33</v>
      </c>
      <c r="D12" s="4">
        <v>7</v>
      </c>
      <c r="E12" s="14"/>
      <c r="F12" s="3">
        <v>4926</v>
      </c>
      <c r="G12" s="4" t="s">
        <v>48</v>
      </c>
      <c r="H12" s="5">
        <v>46112</v>
      </c>
      <c r="I12" s="4" t="s">
        <v>15</v>
      </c>
      <c r="J12" s="6">
        <v>85.9</v>
      </c>
      <c r="K12" s="6">
        <v>50</v>
      </c>
      <c r="L12" s="6">
        <v>71.2</v>
      </c>
    </row>
    <row r="13" spans="2:12" ht="18.75" customHeight="1" x14ac:dyDescent="0.4">
      <c r="B13" s="4" t="s">
        <v>6</v>
      </c>
      <c r="C13" s="4">
        <v>23</v>
      </c>
      <c r="D13" s="4">
        <v>0</v>
      </c>
      <c r="E13" s="14"/>
      <c r="F13" s="3">
        <v>6758</v>
      </c>
      <c r="G13" s="4" t="s">
        <v>27</v>
      </c>
      <c r="H13" s="5">
        <v>46112</v>
      </c>
      <c r="I13" s="4" t="s">
        <v>20</v>
      </c>
      <c r="J13" s="6">
        <v>20.5</v>
      </c>
      <c r="K13" s="6">
        <v>84</v>
      </c>
      <c r="L13" s="6">
        <v>82.8</v>
      </c>
    </row>
    <row r="14" spans="2:12" ht="18.75" customHeight="1" x14ac:dyDescent="0.4">
      <c r="B14" s="4" t="s">
        <v>15</v>
      </c>
      <c r="C14" s="4">
        <v>22</v>
      </c>
      <c r="D14" s="4">
        <v>1</v>
      </c>
      <c r="E14" s="14"/>
      <c r="F14" s="3">
        <v>7294</v>
      </c>
      <c r="G14" s="4" t="s">
        <v>28</v>
      </c>
      <c r="H14" s="5">
        <v>46112</v>
      </c>
      <c r="I14" s="4" t="s">
        <v>17</v>
      </c>
      <c r="J14" s="6">
        <v>14.7</v>
      </c>
      <c r="K14" s="6">
        <v>100</v>
      </c>
      <c r="L14" s="6">
        <v>78.400000000000006</v>
      </c>
    </row>
    <row r="15" spans="2:12" ht="18.75" customHeight="1" x14ac:dyDescent="0.4">
      <c r="B15" s="4" t="s">
        <v>7</v>
      </c>
      <c r="C15" s="4">
        <v>21</v>
      </c>
      <c r="D15" s="4">
        <v>0</v>
      </c>
      <c r="E15" s="14"/>
      <c r="F15" s="3">
        <v>7381</v>
      </c>
      <c r="G15" s="4" t="s">
        <v>50</v>
      </c>
      <c r="H15" s="5">
        <v>46112</v>
      </c>
      <c r="I15" s="4" t="s">
        <v>31</v>
      </c>
      <c r="J15" s="6">
        <v>22.1</v>
      </c>
      <c r="K15" s="7" t="s">
        <v>57</v>
      </c>
      <c r="L15" s="6">
        <v>56.3</v>
      </c>
    </row>
    <row r="16" spans="2:12" ht="18.75" customHeight="1" x14ac:dyDescent="0.4">
      <c r="B16" s="4" t="s">
        <v>17</v>
      </c>
      <c r="C16" s="4">
        <v>19</v>
      </c>
      <c r="D16" s="4">
        <v>1</v>
      </c>
      <c r="E16" s="14"/>
      <c r="F16" s="3">
        <v>8252</v>
      </c>
      <c r="G16" s="4" t="s">
        <v>29</v>
      </c>
      <c r="H16" s="5">
        <v>46112</v>
      </c>
      <c r="I16" s="4" t="s">
        <v>14</v>
      </c>
      <c r="J16" s="6">
        <v>23.3</v>
      </c>
      <c r="K16" s="6">
        <v>104.2</v>
      </c>
      <c r="L16" s="6">
        <v>80.7</v>
      </c>
    </row>
    <row r="17" spans="2:12" ht="18.75" customHeight="1" x14ac:dyDescent="0.4">
      <c r="B17" s="4" t="s">
        <v>9</v>
      </c>
      <c r="C17" s="4">
        <v>17</v>
      </c>
      <c r="D17" s="4">
        <v>0</v>
      </c>
      <c r="E17" s="14"/>
      <c r="F17" s="3">
        <v>8331</v>
      </c>
      <c r="G17" s="4" t="s">
        <v>33</v>
      </c>
      <c r="H17" s="5">
        <v>46112</v>
      </c>
      <c r="I17" s="4" t="s">
        <v>31</v>
      </c>
      <c r="J17" s="6">
        <v>19</v>
      </c>
      <c r="K17" s="6">
        <v>97.6</v>
      </c>
      <c r="L17" s="6">
        <v>53.6</v>
      </c>
    </row>
    <row r="18" spans="2:12" ht="18.75" customHeight="1" x14ac:dyDescent="0.4">
      <c r="B18" s="4" t="s">
        <v>13</v>
      </c>
      <c r="C18" s="4">
        <v>16</v>
      </c>
      <c r="D18" s="4">
        <v>0</v>
      </c>
      <c r="E18" s="14"/>
      <c r="F18" s="3">
        <v>8334</v>
      </c>
      <c r="G18" s="4" t="s">
        <v>32</v>
      </c>
      <c r="H18" s="5">
        <v>46112</v>
      </c>
      <c r="I18" s="4" t="s">
        <v>31</v>
      </c>
      <c r="J18" s="6">
        <v>23.4</v>
      </c>
      <c r="K18" s="6">
        <v>100</v>
      </c>
      <c r="L18" s="6">
        <v>52.6</v>
      </c>
    </row>
    <row r="19" spans="2:12" ht="18.75" customHeight="1" x14ac:dyDescent="0.4">
      <c r="B19" s="4" t="s">
        <v>11</v>
      </c>
      <c r="C19" s="4">
        <v>16</v>
      </c>
      <c r="D19" s="4">
        <v>0</v>
      </c>
      <c r="E19" s="14"/>
      <c r="F19" s="3">
        <v>8381</v>
      </c>
      <c r="G19" s="4" t="s">
        <v>34</v>
      </c>
      <c r="H19" s="5">
        <v>46112</v>
      </c>
      <c r="I19" s="4" t="s">
        <v>31</v>
      </c>
      <c r="J19" s="6">
        <v>25.5</v>
      </c>
      <c r="K19" s="6">
        <v>103.2</v>
      </c>
      <c r="L19" s="6">
        <v>54.1</v>
      </c>
    </row>
    <row r="20" spans="2:12" ht="18.75" customHeight="1" x14ac:dyDescent="0.4">
      <c r="B20" s="4" t="s">
        <v>26</v>
      </c>
      <c r="C20" s="4">
        <v>13</v>
      </c>
      <c r="D20" s="4">
        <v>0</v>
      </c>
      <c r="E20" s="14"/>
      <c r="F20" s="3">
        <v>8399</v>
      </c>
      <c r="G20" s="4" t="s">
        <v>35</v>
      </c>
      <c r="H20" s="5">
        <v>46112</v>
      </c>
      <c r="I20" s="4" t="s">
        <v>31</v>
      </c>
      <c r="J20" s="6">
        <v>32.5</v>
      </c>
      <c r="K20" s="6">
        <v>109.7</v>
      </c>
      <c r="L20" s="6">
        <v>65.8</v>
      </c>
    </row>
    <row r="21" spans="2:12" ht="18.75" customHeight="1" x14ac:dyDescent="0.4">
      <c r="B21" s="4" t="s">
        <v>23</v>
      </c>
      <c r="C21" s="4">
        <v>13</v>
      </c>
      <c r="D21" s="4">
        <v>0</v>
      </c>
      <c r="E21" s="14"/>
      <c r="F21" s="3">
        <v>8416</v>
      </c>
      <c r="G21" s="4" t="s">
        <v>37</v>
      </c>
      <c r="H21" s="5">
        <v>46112</v>
      </c>
      <c r="I21" s="4" t="s">
        <v>31</v>
      </c>
      <c r="J21" s="6">
        <v>29.6</v>
      </c>
      <c r="K21" s="6">
        <v>100</v>
      </c>
      <c r="L21" s="6">
        <v>70.400000000000006</v>
      </c>
    </row>
    <row r="22" spans="2:12" ht="18.75" customHeight="1" x14ac:dyDescent="0.4">
      <c r="B22" s="4" t="s">
        <v>43</v>
      </c>
      <c r="C22" s="4">
        <v>12</v>
      </c>
      <c r="D22" s="4">
        <v>0</v>
      </c>
      <c r="E22" s="14"/>
      <c r="F22" s="3">
        <v>8424</v>
      </c>
      <c r="G22" s="4" t="s">
        <v>46</v>
      </c>
      <c r="H22" s="5">
        <v>46112</v>
      </c>
      <c r="I22" s="4" t="s">
        <v>22</v>
      </c>
      <c r="J22" s="6">
        <v>23.1</v>
      </c>
      <c r="K22" s="6">
        <v>104.1</v>
      </c>
      <c r="L22" s="6">
        <v>61.7</v>
      </c>
    </row>
    <row r="23" spans="2:12" ht="18.75" customHeight="1" x14ac:dyDescent="0.4">
      <c r="B23" s="4" t="s">
        <v>25</v>
      </c>
      <c r="C23" s="4">
        <v>11</v>
      </c>
      <c r="D23" s="4">
        <v>0</v>
      </c>
      <c r="E23" s="14"/>
      <c r="F23" s="3">
        <v>8524</v>
      </c>
      <c r="G23" s="4" t="s">
        <v>36</v>
      </c>
      <c r="H23" s="5">
        <v>46112</v>
      </c>
      <c r="I23" s="4" t="s">
        <v>31</v>
      </c>
      <c r="J23" s="6">
        <v>25.6</v>
      </c>
      <c r="K23" s="6">
        <v>100</v>
      </c>
      <c r="L23" s="6">
        <v>52.4</v>
      </c>
    </row>
    <row r="24" spans="2:12" ht="18.75" customHeight="1" x14ac:dyDescent="0.4">
      <c r="B24" s="4" t="s">
        <v>4</v>
      </c>
      <c r="C24" s="4">
        <v>10</v>
      </c>
      <c r="D24" s="4">
        <v>0</v>
      </c>
      <c r="E24" s="14"/>
      <c r="F24" s="3">
        <v>9560</v>
      </c>
      <c r="G24" s="4" t="s">
        <v>51</v>
      </c>
      <c r="H24" s="5">
        <v>45900</v>
      </c>
      <c r="I24" s="4" t="s">
        <v>12</v>
      </c>
      <c r="J24" s="6">
        <v>38.5</v>
      </c>
      <c r="K24" s="6">
        <v>100</v>
      </c>
      <c r="L24" s="7" t="s">
        <v>57</v>
      </c>
    </row>
    <row r="25" spans="2:12" ht="18.75" customHeight="1" x14ac:dyDescent="0.4">
      <c r="B25" s="4" t="s">
        <v>39</v>
      </c>
      <c r="C25" s="4">
        <v>9</v>
      </c>
      <c r="D25" s="4">
        <v>0</v>
      </c>
      <c r="E25" s="14"/>
      <c r="F25" s="8"/>
      <c r="G25" s="4"/>
      <c r="H25" s="4"/>
      <c r="I25" s="12" t="s">
        <v>54</v>
      </c>
      <c r="J25" s="9">
        <f>AVERAGE(J7:J24)</f>
        <v>30.205555555555559</v>
      </c>
      <c r="K25" s="9">
        <f t="shared" ref="K25:L25" si="0">AVERAGE(K7:K24)</f>
        <v>95.987499999999997</v>
      </c>
      <c r="L25" s="9">
        <f t="shared" si="0"/>
        <v>65.618750000000006</v>
      </c>
    </row>
    <row r="26" spans="2:12" ht="18.75" customHeight="1" x14ac:dyDescent="0.4">
      <c r="B26" s="4" t="s">
        <v>22</v>
      </c>
      <c r="C26" s="4">
        <v>7</v>
      </c>
      <c r="D26" s="4">
        <v>1</v>
      </c>
      <c r="E26" s="14"/>
      <c r="G26" s="1"/>
      <c r="H26" s="1"/>
      <c r="I26" s="1"/>
      <c r="J26" s="1"/>
      <c r="K26" s="1"/>
      <c r="L26" s="1"/>
    </row>
    <row r="27" spans="2:12" ht="18.75" customHeight="1" x14ac:dyDescent="0.4">
      <c r="B27" s="4" t="s">
        <v>19</v>
      </c>
      <c r="C27" s="4">
        <v>6</v>
      </c>
      <c r="D27" s="4">
        <v>0</v>
      </c>
      <c r="E27" s="14"/>
      <c r="G27" s="1"/>
      <c r="H27" s="1"/>
      <c r="I27" s="12" t="s">
        <v>55</v>
      </c>
      <c r="J27" s="9">
        <v>12.722599788060752</v>
      </c>
      <c r="K27" s="9">
        <v>77.134801297647954</v>
      </c>
      <c r="L27" s="9">
        <v>69.058338357196718</v>
      </c>
    </row>
    <row r="28" spans="2:12" ht="18.75" customHeight="1" x14ac:dyDescent="0.4">
      <c r="B28" s="4" t="s">
        <v>21</v>
      </c>
      <c r="C28" s="4">
        <v>4</v>
      </c>
      <c r="D28" s="4">
        <v>0</v>
      </c>
      <c r="E28" s="14"/>
      <c r="G28" s="1"/>
      <c r="H28" s="1"/>
      <c r="I28" s="12" t="s">
        <v>56</v>
      </c>
      <c r="J28" s="9">
        <v>14.72</v>
      </c>
      <c r="K28" s="9">
        <v>87.95</v>
      </c>
      <c r="L28" s="9">
        <v>69.03</v>
      </c>
    </row>
    <row r="29" spans="2:12" ht="18.75" customHeight="1" x14ac:dyDescent="0.4">
      <c r="B29" s="4" t="s">
        <v>18</v>
      </c>
      <c r="C29" s="4">
        <v>4</v>
      </c>
      <c r="D29" s="4">
        <v>0</v>
      </c>
      <c r="E29" s="14"/>
    </row>
    <row r="30" spans="2:12" ht="18.75" customHeight="1" x14ac:dyDescent="0.4">
      <c r="B30" s="4" t="s">
        <v>38</v>
      </c>
      <c r="C30" s="4">
        <v>3</v>
      </c>
      <c r="D30" s="4">
        <v>0</v>
      </c>
      <c r="E30" s="14"/>
    </row>
    <row r="31" spans="2:12" ht="18.75" customHeight="1" x14ac:dyDescent="0.4">
      <c r="B31" s="4" t="s">
        <v>2</v>
      </c>
      <c r="C31" s="4">
        <v>3</v>
      </c>
      <c r="D31" s="4">
        <v>0</v>
      </c>
      <c r="E31" s="14"/>
    </row>
    <row r="32" spans="2:12" ht="18.75" customHeight="1" x14ac:dyDescent="0.4">
      <c r="B32" s="4" t="s">
        <v>40</v>
      </c>
      <c r="C32" s="4">
        <v>2</v>
      </c>
      <c r="D32" s="4">
        <v>0</v>
      </c>
      <c r="E32" s="14"/>
      <c r="F32" s="13"/>
      <c r="G32" s="14"/>
    </row>
    <row r="33" spans="2:7" ht="18.75" customHeight="1" x14ac:dyDescent="0.4">
      <c r="B33" s="4" t="s">
        <v>16</v>
      </c>
      <c r="C33" s="4">
        <v>2</v>
      </c>
      <c r="D33" s="4">
        <v>0</v>
      </c>
      <c r="E33" s="14"/>
      <c r="F33" s="13"/>
      <c r="G33" s="14"/>
    </row>
    <row r="34" spans="2:7" ht="18.75" customHeight="1" x14ac:dyDescent="0.4">
      <c r="B34" s="4" t="s">
        <v>42</v>
      </c>
      <c r="C34" s="4">
        <v>2</v>
      </c>
      <c r="D34" s="4">
        <v>0</v>
      </c>
      <c r="E34" s="14"/>
      <c r="F34" s="13"/>
      <c r="G34" s="14"/>
    </row>
    <row r="35" spans="2:7" ht="18.75" customHeight="1" x14ac:dyDescent="0.4">
      <c r="B35" s="4" t="s">
        <v>24</v>
      </c>
      <c r="C35" s="4">
        <v>2</v>
      </c>
      <c r="D35" s="4">
        <v>0</v>
      </c>
      <c r="E35" s="14"/>
      <c r="F35" s="13"/>
      <c r="G35" s="14"/>
    </row>
    <row r="36" spans="2:7" ht="18.75" customHeight="1" x14ac:dyDescent="0.4">
      <c r="B36" s="4" t="s">
        <v>41</v>
      </c>
      <c r="C36" s="4">
        <v>2</v>
      </c>
      <c r="D36" s="4">
        <v>0</v>
      </c>
      <c r="E36" s="14"/>
      <c r="F36" s="13"/>
      <c r="G36" s="14"/>
    </row>
    <row r="37" spans="2:7" ht="18.75" customHeight="1" x14ac:dyDescent="0.4">
      <c r="B37" s="4" t="s">
        <v>5</v>
      </c>
      <c r="C37" s="4">
        <v>1</v>
      </c>
      <c r="D37" s="4">
        <v>0</v>
      </c>
      <c r="E37" s="14"/>
      <c r="F37" s="13"/>
      <c r="G37" s="14"/>
    </row>
    <row r="38" spans="2:7" ht="18.75" customHeight="1" x14ac:dyDescent="0.4">
      <c r="B38" s="4" t="s">
        <v>8</v>
      </c>
      <c r="C38" s="4">
        <v>1</v>
      </c>
      <c r="D38" s="4">
        <v>0</v>
      </c>
      <c r="F38" s="13"/>
      <c r="G38" s="14"/>
    </row>
    <row r="39" spans="2:7" ht="18.75" customHeight="1" x14ac:dyDescent="0.4">
      <c r="B39" s="4" t="s">
        <v>61</v>
      </c>
      <c r="C39" s="4">
        <f>SUM(C7:C38)</f>
        <v>572</v>
      </c>
      <c r="D39" s="4">
        <f>SUM(D7:D38)</f>
        <v>18</v>
      </c>
      <c r="F39" s="13"/>
      <c r="G39" s="14"/>
    </row>
    <row r="41" spans="2:7" ht="16.5" x14ac:dyDescent="0.15">
      <c r="B41" s="15" t="s">
        <v>66</v>
      </c>
    </row>
    <row r="42" spans="2:7" ht="16.5" x14ac:dyDescent="0.15">
      <c r="B42" s="15" t="s">
        <v>62</v>
      </c>
    </row>
    <row r="43" spans="2:7" ht="16.5" x14ac:dyDescent="0.15">
      <c r="B43" s="15" t="s">
        <v>67</v>
      </c>
    </row>
    <row r="44" spans="2:7" ht="16.5" x14ac:dyDescent="0.15">
      <c r="B44" s="15" t="s">
        <v>63</v>
      </c>
    </row>
    <row r="45" spans="2:7" ht="16.5" x14ac:dyDescent="0.15">
      <c r="B45" s="15" t="s">
        <v>64</v>
      </c>
    </row>
    <row r="46" spans="2:7" ht="16.5" x14ac:dyDescent="0.15">
      <c r="B46" s="15" t="s">
        <v>65</v>
      </c>
    </row>
  </sheetData>
  <sortState xmlns:xlrd2="http://schemas.microsoft.com/office/spreadsheetml/2017/richdata2" ref="F7:L24">
    <sortCondition ref="F7:F24"/>
  </sortState>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humancapital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2026-02-06T06:16:55Z</dcterms:created>
  <dcterms:modified xsi:type="dcterms:W3CDTF">2026-09-25T09:01:26Z</dcterms:modified>
</cp:coreProperties>
</file>